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</sheets>
  <definedNames>
    <definedName name="_xlnm.Print_Area" localSheetId="0">'Wells'!$A$1:$O$55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<sst xmlns="http://schemas.openxmlformats.org/spreadsheetml/2006/main" count="56" uniqueCount="32">
  <si>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</si>
  <si>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</si>
  <si>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</si>
  <si>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</si>
  <si>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</si>
  <si>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</si>
  <si>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</si>
  <si>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</si>
  <si>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</si>
  <si>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</si>
  <si>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</si>
  <si>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</si>
  <si>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</si>
  <si>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</si>
  <si>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</si>
  <si>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</si>
  <si>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</si>
  <si>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</si>
  <si>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</si>
  <si>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</si>
  <si>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</si>
  <si>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</si>
  <si>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TOTAL PUMPED MAY</t>
  </si>
  <si>
    <t>TOTAL PUMPED  2013</t>
  </si>
  <si>
    <t>TOTAL PUMPED JUNE</t>
  </si>
  <si>
    <t>TOTAL PUMPED JULY</t>
  </si>
  <si>
    <t>GROUND WATER PUMPED (June 27 - July 4)</t>
  </si>
  <si>
    <t>GROUND WATER PUMPED (July 4 - July 11)</t>
  </si>
  <si>
    <t>On</t>
  </si>
  <si>
    <t>GROUND WATER PUMPED (July 11 - July 18)</t>
  </si>
  <si>
    <t>TID WELLS 2013 (July 18 - July 25)</t>
  </si>
  <si>
    <t>GROUND WATER PUMPED (July 18 - July 25)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</si>
</sst>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30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41473</v>
      </c>
      <c r="C6" s="12">
        <v>0.3125</v>
      </c>
      <c r="D6" s="15">
        <v>41480</v>
      </c>
      <c r="E6" s="12">
        <v>0.3541666666666667</v>
      </c>
      <c r="F6" s="13">
        <v>7000</v>
      </c>
      <c r="G6" s="5">
        <f aca="true" t="shared" si="0" ref="G6:G15">F6/448.831</f>
        <v>15.596070681392327</v>
      </c>
      <c r="H6" s="7">
        <v>7584.98</v>
      </c>
      <c r="I6" s="7">
        <v>7782.87</v>
      </c>
      <c r="J6" s="7">
        <f aca="true" t="shared" si="1" ref="J6:J15">I6-H6</f>
        <v>197.89000000000033</v>
      </c>
      <c r="K6" s="5">
        <v>40.9</v>
      </c>
      <c r="L6" s="5">
        <v>50.7</v>
      </c>
      <c r="M6" s="17" t="s">
        <v>28</v>
      </c>
      <c r="N6" s="7">
        <v>6091.92</v>
      </c>
      <c r="O6" s="9">
        <f>I6-N6</f>
        <v>1690.9499999999998</v>
      </c>
    </row>
    <row r="7" spans="1:15" ht="12">
      <c r="A7" s="4">
        <v>2</v>
      </c>
      <c r="B7" s="15">
        <v>41473</v>
      </c>
      <c r="C7" s="12">
        <v>0.3263888888888889</v>
      </c>
      <c r="D7" s="15">
        <v>41480</v>
      </c>
      <c r="E7" s="12">
        <v>0.3645833333333333</v>
      </c>
      <c r="F7" s="13">
        <v>11000</v>
      </c>
      <c r="G7" s="5">
        <f t="shared" si="0"/>
        <v>24.508111070759373</v>
      </c>
      <c r="H7" s="8">
        <v>10742.98</v>
      </c>
      <c r="I7" s="8">
        <v>11093.74</v>
      </c>
      <c r="J7" s="7">
        <f t="shared" si="1"/>
        <v>350.7600000000002</v>
      </c>
      <c r="K7" s="10">
        <v>52</v>
      </c>
      <c r="L7" s="5">
        <v>133.4</v>
      </c>
      <c r="M7" s="17" t="s">
        <v>28</v>
      </c>
      <c r="N7" s="8">
        <v>9446.45</v>
      </c>
      <c r="O7" s="8">
        <f aca="true" t="shared" si="2" ref="O7:O15">I7-N7</f>
        <v>1647.289999999999</v>
      </c>
    </row>
    <row r="8" spans="1:15" ht="12">
      <c r="A8" s="4">
        <v>3</v>
      </c>
      <c r="B8" s="15">
        <v>41473</v>
      </c>
      <c r="C8" s="12">
        <v>0.34027777777777773</v>
      </c>
      <c r="D8" s="15">
        <v>41480</v>
      </c>
      <c r="E8" s="12">
        <v>0.37152777777777773</v>
      </c>
      <c r="F8" s="13">
        <v>8500</v>
      </c>
      <c r="G8" s="5">
        <f t="shared" si="0"/>
        <v>18.93808582740497</v>
      </c>
      <c r="H8" s="8">
        <v>6141.26</v>
      </c>
      <c r="I8" s="8">
        <v>6383.22</v>
      </c>
      <c r="J8" s="7">
        <f t="shared" si="1"/>
        <v>241.96000000000004</v>
      </c>
      <c r="K8" s="10">
        <v>52.1</v>
      </c>
      <c r="L8" s="5">
        <v>179.6</v>
      </c>
      <c r="M8" s="17" t="s">
        <v>28</v>
      </c>
      <c r="N8" s="8">
        <v>5247.35</v>
      </c>
      <c r="O8" s="8">
        <f t="shared" si="2"/>
        <v>1135.87</v>
      </c>
    </row>
    <row r="9" spans="1:15" ht="12">
      <c r="A9" s="4">
        <v>4</v>
      </c>
      <c r="B9" s="15"/>
      <c r="C9" s="12"/>
      <c r="D9" s="15"/>
      <c r="E9" s="12"/>
      <c r="F9" s="13">
        <v>0</v>
      </c>
      <c r="G9" s="5">
        <f t="shared" si="0"/>
        <v>0</v>
      </c>
      <c r="H9" s="8">
        <v>8857.74</v>
      </c>
      <c r="I9" s="8">
        <v>8857.74</v>
      </c>
      <c r="J9" s="7">
        <f t="shared" si="1"/>
        <v>0</v>
      </c>
      <c r="K9" s="10">
        <v>52.5</v>
      </c>
      <c r="L9" s="5">
        <v>138.8</v>
      </c>
      <c r="M9" s="16" t="s">
        <v>21</v>
      </c>
      <c r="N9" s="8">
        <v>8857.74</v>
      </c>
      <c r="O9" s="8">
        <f t="shared" si="2"/>
        <v>0</v>
      </c>
    </row>
    <row r="10" spans="1:15" ht="12">
      <c r="A10" s="4">
        <v>5</v>
      </c>
      <c r="B10" s="15"/>
      <c r="C10" s="12"/>
      <c r="D10" s="15"/>
      <c r="E10" s="12"/>
      <c r="F10" s="13">
        <v>0</v>
      </c>
      <c r="G10" s="5">
        <f t="shared" si="0"/>
        <v>0</v>
      </c>
      <c r="H10" s="8">
        <v>13032.76</v>
      </c>
      <c r="I10" s="8">
        <v>13032.76</v>
      </c>
      <c r="J10" s="7">
        <f>I10-H10</f>
        <v>0</v>
      </c>
      <c r="K10" s="10">
        <v>52.8</v>
      </c>
      <c r="L10" s="5">
        <v>137.9</v>
      </c>
      <c r="M10" s="18" t="s">
        <v>21</v>
      </c>
      <c r="N10" s="8">
        <v>13028.65</v>
      </c>
      <c r="O10" s="8">
        <f t="shared" si="2"/>
        <v>4.110000000000582</v>
      </c>
    </row>
    <row r="11" spans="1:15" ht="12">
      <c r="A11" s="4">
        <v>6</v>
      </c>
      <c r="B11" s="15"/>
      <c r="C11" s="12"/>
      <c r="D11" s="15"/>
      <c r="E11" s="12"/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52.2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>
        <v>41473</v>
      </c>
      <c r="C12" s="12">
        <v>0.375</v>
      </c>
      <c r="D12" s="15"/>
      <c r="E12" s="12"/>
      <c r="F12" s="13">
        <v>0</v>
      </c>
      <c r="G12" s="5">
        <f t="shared" si="0"/>
        <v>0</v>
      </c>
      <c r="H12" s="8">
        <v>3286.53</v>
      </c>
      <c r="I12" s="8">
        <v>3373.72</v>
      </c>
      <c r="J12" s="7">
        <f t="shared" si="1"/>
        <v>87.1899999999996</v>
      </c>
      <c r="K12" s="10">
        <v>68</v>
      </c>
      <c r="L12" s="5">
        <v>251.4</v>
      </c>
      <c r="M12" s="16" t="s">
        <v>21</v>
      </c>
      <c r="N12" s="8">
        <v>3112.44</v>
      </c>
      <c r="O12" s="8">
        <f t="shared" si="2"/>
        <v>261.27999999999975</v>
      </c>
    </row>
    <row r="13" spans="1:15" ht="12">
      <c r="A13" s="4">
        <v>8</v>
      </c>
      <c r="B13" s="15">
        <v>41473</v>
      </c>
      <c r="C13" s="12">
        <v>0.40277777777777773</v>
      </c>
      <c r="D13" s="15">
        <v>41480</v>
      </c>
      <c r="E13" s="12">
        <v>0.4201388888888889</v>
      </c>
      <c r="F13" s="13">
        <v>4000</v>
      </c>
      <c r="G13" s="5">
        <f t="shared" si="0"/>
        <v>8.912040389367045</v>
      </c>
      <c r="H13" s="8">
        <v>7059.1</v>
      </c>
      <c r="I13" s="8">
        <v>7187.11</v>
      </c>
      <c r="J13" s="7">
        <f t="shared" si="1"/>
        <v>128.0099999999993</v>
      </c>
      <c r="K13" s="10">
        <v>45.3</v>
      </c>
      <c r="L13" s="5">
        <v>243.1</v>
      </c>
      <c r="M13" s="16" t="s">
        <v>28</v>
      </c>
      <c r="N13" s="8">
        <v>6684.68</v>
      </c>
      <c r="O13" s="8">
        <f t="shared" si="2"/>
        <v>502.4299999999994</v>
      </c>
    </row>
    <row r="14" spans="1:15" ht="12">
      <c r="A14" s="4">
        <v>9</v>
      </c>
      <c r="B14" s="15">
        <v>41473</v>
      </c>
      <c r="C14" s="12">
        <v>0.3854166666666667</v>
      </c>
      <c r="D14" s="15">
        <v>41480</v>
      </c>
      <c r="E14" s="12">
        <v>0.40972222222222227</v>
      </c>
      <c r="F14" s="13">
        <v>6000</v>
      </c>
      <c r="G14" s="5">
        <f t="shared" si="0"/>
        <v>13.368060584050566</v>
      </c>
      <c r="H14" s="8">
        <v>8155.83</v>
      </c>
      <c r="I14" s="8">
        <v>8266.03</v>
      </c>
      <c r="J14" s="7">
        <f t="shared" si="1"/>
        <v>110.20000000000073</v>
      </c>
      <c r="K14" s="10">
        <v>44.7</v>
      </c>
      <c r="L14" s="5">
        <v>249.8</v>
      </c>
      <c r="M14" s="16" t="s">
        <v>28</v>
      </c>
      <c r="N14" s="8">
        <v>7720.3</v>
      </c>
      <c r="O14" s="8">
        <f t="shared" si="2"/>
        <v>545.7300000000005</v>
      </c>
    </row>
    <row r="15" spans="1:15" ht="12">
      <c r="A15" s="3">
        <v>14</v>
      </c>
      <c r="B15" s="15"/>
      <c r="C15" s="12"/>
      <c r="D15" s="15">
        <v>41480</v>
      </c>
      <c r="E15" s="12">
        <v>0.4513888888888889</v>
      </c>
      <c r="F15" s="13">
        <v>11000</v>
      </c>
      <c r="G15" s="5">
        <f t="shared" si="0"/>
        <v>24.508111070759373</v>
      </c>
      <c r="H15" s="7">
        <v>10927.05</v>
      </c>
      <c r="I15" s="7">
        <v>11122.65</v>
      </c>
      <c r="J15" s="7">
        <f t="shared" si="1"/>
        <v>195.60000000000036</v>
      </c>
      <c r="K15" s="5">
        <v>37.6</v>
      </c>
      <c r="L15" s="5">
        <v>84.4</v>
      </c>
      <c r="M15" s="16" t="s">
        <v>28</v>
      </c>
      <c r="N15" s="7">
        <v>10326.37</v>
      </c>
      <c r="O15" s="8">
        <f t="shared" si="2"/>
        <v>796.2799999999988</v>
      </c>
    </row>
    <row r="16" ht="12.75" customHeight="1"/>
    <row r="17" spans="5:13" ht="12.75" customHeight="1">
      <c r="E17" t="s">
        <v>17</v>
      </c>
      <c r="G17" s="6">
        <f>SUM(G6:G15)</f>
        <v>105.83047962373365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31</v>
      </c>
      <c r="G19" s="6"/>
      <c r="J19" s="9">
        <f>SUM(J6:J15)</f>
        <v>1311.6100000000006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29</v>
      </c>
      <c r="G21" s="6"/>
      <c r="J21" s="9">
        <v>973.83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27</v>
      </c>
      <c r="G23" s="6"/>
      <c r="J23" s="9">
        <v>466.19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26</v>
      </c>
      <c r="G25" s="6"/>
      <c r="J25" s="9">
        <v>604.8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5:13" ht="12.75" customHeight="1">
      <c r="E27" t="s">
        <v>25</v>
      </c>
      <c r="G27" s="6"/>
      <c r="J27" s="9">
        <f>SUM(J19:J25)</f>
        <v>3356.4300000000003</v>
      </c>
      <c r="K27" t="s">
        <v>18</v>
      </c>
      <c r="L27" s="6"/>
      <c r="M27" s="6"/>
    </row>
    <row r="28" spans="7:13" ht="12.75" customHeight="1">
      <c r="G28" s="6"/>
      <c r="J28" s="9"/>
      <c r="L28" s="6"/>
      <c r="M28" s="6"/>
    </row>
    <row r="29" spans="5:13" ht="12.75" customHeight="1">
      <c r="E29" t="s">
        <v>24</v>
      </c>
      <c r="G29" s="6"/>
      <c r="J29" s="9">
        <v>2521.75</v>
      </c>
      <c r="K29" t="s">
        <v>18</v>
      </c>
      <c r="L29" s="6"/>
      <c r="M29" s="6"/>
    </row>
    <row r="30" spans="7:13" ht="12.75" customHeight="1">
      <c r="G30" s="6"/>
      <c r="J30" s="9"/>
      <c r="L30" s="6"/>
      <c r="M30" s="6"/>
    </row>
    <row r="31" spans="5:13" ht="12.75" customHeight="1">
      <c r="E31" t="s">
        <v>22</v>
      </c>
      <c r="G31" s="6"/>
      <c r="J31" s="9">
        <v>705.76</v>
      </c>
      <c r="K31" t="s">
        <v>18</v>
      </c>
      <c r="L31" s="6"/>
      <c r="M31" s="6"/>
    </row>
    <row r="32" spans="7:13" ht="12.75" customHeight="1">
      <c r="G32" s="6"/>
      <c r="J32" s="9"/>
      <c r="L32" s="6"/>
      <c r="M32" s="6"/>
    </row>
    <row r="33" spans="5:13" ht="12.75" customHeight="1">
      <c r="E33" t="s">
        <v>23</v>
      </c>
      <c r="J33" s="14">
        <f>SUM(J27:J31)</f>
        <v>6583.9400000000005</v>
      </c>
      <c r="K33" t="s">
        <v>18</v>
      </c>
      <c r="L33" s="6"/>
      <c r="M33" s="6"/>
    </row>
    <row r="34" spans="7:13" ht="12.75" customHeight="1">
      <c r="G34" s="6"/>
      <c r="J34" s="9"/>
      <c r="L34" s="6"/>
      <c r="M34" s="6"/>
    </row>
    <row r="35" spans="7:17" ht="12.75" customHeight="1">
      <c r="G35" s="6"/>
      <c r="J35" s="14"/>
      <c r="L35" s="6"/>
      <c r="M35" s="6"/>
      <c r="Q35" s="9">
        <f>SUM(O6:O15)</f>
        <v>6583.939999999998</v>
      </c>
    </row>
    <row r="36" spans="7:17" ht="12.75" customHeight="1">
      <c r="G36" s="6"/>
      <c r="J36" s="14"/>
      <c r="L36" s="6"/>
      <c r="M36" s="6"/>
      <c r="Q36" s="9"/>
    </row>
    <row r="37" spans="7:17" ht="12.75" customHeight="1">
      <c r="G37" s="6"/>
      <c r="J37" s="14"/>
      <c r="L37" s="6"/>
      <c r="M37" s="6"/>
      <c r="Q37" s="9"/>
    </row>
    <row r="38" spans="7:17" ht="12.75" customHeight="1">
      <c r="G38" s="6"/>
      <c r="J38" s="14"/>
      <c r="L38" s="6"/>
      <c r="M38" s="6"/>
      <c r="Q38" s="9"/>
    </row>
    <row r="39" spans="7:17" ht="12.75" customHeight="1">
      <c r="G39" s="6"/>
      <c r="J39" s="14"/>
      <c r="L39" s="6"/>
      <c r="M39" s="6"/>
      <c r="Q39" s="9"/>
    </row>
    <row r="40" spans="7:17" ht="12.75" customHeight="1">
      <c r="G40" s="6"/>
      <c r="J40" s="14"/>
      <c r="L40" s="6"/>
      <c r="M40" s="6"/>
      <c r="Q40" s="9"/>
    </row>
    <row r="41" spans="7:17" ht="12.75" customHeight="1">
      <c r="G41" s="6"/>
      <c r="J41" s="14"/>
      <c r="L41" s="6"/>
      <c r="M41" s="6"/>
      <c r="Q41" s="9"/>
    </row>
    <row r="42" spans="7:17" ht="12.75" customHeight="1">
      <c r="G42" s="6"/>
      <c r="J42" s="14"/>
      <c r="L42" s="6"/>
      <c r="M42" s="6"/>
      <c r="Q42" s="9"/>
    </row>
    <row r="43" spans="7:17" ht="12.75" customHeight="1">
      <c r="G43" s="6"/>
      <c r="J43" s="14"/>
      <c r="L43" s="6"/>
      <c r="M43" s="6"/>
      <c r="Q43" s="9"/>
    </row>
    <row r="44" spans="7:17" ht="12.75" customHeight="1">
      <c r="G44" s="6"/>
      <c r="J44" s="14"/>
      <c r="L44" s="6"/>
      <c r="M44" s="6"/>
      <c r="Q44" s="9"/>
    </row>
    <row r="45" spans="7:17" ht="12.75" customHeight="1">
      <c r="G45" s="6"/>
      <c r="J45" s="14"/>
      <c r="L45" s="6"/>
      <c r="M45" s="6"/>
      <c r="Q45" s="9"/>
    </row>
    <row r="46" spans="7:17" ht="12.75" customHeight="1">
      <c r="G46" s="6"/>
      <c r="J46" s="14"/>
      <c r="L46" s="6"/>
      <c r="M46" s="6"/>
      <c r="Q46" s="9"/>
    </row>
    <row r="47" spans="12:17" ht="12.75" customHeight="1">
      <c r="L47" s="6"/>
      <c r="M47" s="6"/>
      <c r="Q47" s="9"/>
    </row>
    <row r="48" spans="12:17" ht="12.75" customHeight="1">
      <c r="L48" s="6"/>
      <c r="M48" s="6"/>
      <c r="Q48" s="9"/>
    </row>
    <row r="49" spans="12:17" ht="12.75" customHeight="1">
      <c r="L49" s="6"/>
      <c r="M49" s="6"/>
      <c r="Q49" s="9"/>
    </row>
    <row r="50" spans="12:13" ht="12.75" customHeight="1">
      <c r="L50" s="6"/>
      <c r="M50" s="6"/>
    </row>
    <row r="51" spans="12:17" ht="12.75" customHeight="1">
      <c r="L51" s="6"/>
      <c r="M51" s="6"/>
      <c r="Q51" t="s">
        <v>16</v>
      </c>
    </row>
    <row r="52" spans="12:13" ht="13.5" customHeight="1">
      <c r="L52" s="6"/>
      <c r="M52" s="6"/>
    </row>
    <row r="53" spans="12:13" ht="13.5" customHeight="1">
      <c r="L53" s="6"/>
      <c r="M53" s="6"/>
    </row>
    <row r="54" spans="12:13" ht="13.5" customHeight="1">
      <c r="L54" s="6"/>
      <c r="M54" s="6"/>
    </row>
    <row r="55" spans="12:13" ht="13.5" customHeight="1">
      <c r="L55" s="6"/>
      <c r="M55" s="6"/>
    </row>
    <row r="56" spans="12:13" ht="13.5" customHeight="1">
      <c r="L56" s="6"/>
      <c r="M56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2013-07-25T19:43:28Z</cp:lastPrinted>
  <dcterms:created xsi:type="dcterms:W3CDTF">2002-07-28T13:53:34Z</dcterms:created>
  <dcterms:modified xsi:type="dcterms:W3CDTF">2013-07-28T05:59:23Z</dcterms:modified>
  <cp:category/>
  <cp:version/>
  <cp:contentType/>
  <cp:contentStatus/>
</cp:coreProperties>
</file>