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75" windowHeight="8940" activeTab="0"/>
  </bookViews>
  <sheets>
    <sheet name="Chinook" sheetId="1" r:id="rId1"/>
    <sheet name="Coho" sheetId="2" r:id="rId2"/>
  </sheets>
  <definedNames/>
  <calcPr fullCalcOnLoad="1"/>
</workbook>
</file>

<file path=xl/sharedStrings.xml><?xml version="1.0" encoding="utf-8"?>
<sst xmlns="http://schemas.openxmlformats.org/spreadsheetml/2006/main" count="108" uniqueCount="32">
  <si>
    <t>Date</t>
  </si>
  <si>
    <t>No Data</t>
  </si>
  <si>
    <t>2003 Season</t>
  </si>
  <si>
    <t>Chinook</t>
  </si>
  <si>
    <t>2004 Season</t>
  </si>
  <si>
    <t xml:space="preserve">California Department of Fish and Game </t>
  </si>
  <si>
    <t>Klamath River Project</t>
  </si>
  <si>
    <t xml:space="preserve">303 South Street </t>
  </si>
  <si>
    <t>Yreka, CA  96097</t>
  </si>
  <si>
    <t>Total</t>
  </si>
  <si>
    <t xml:space="preserve">Coho Salmon Adult Run Timing Summary </t>
  </si>
  <si>
    <t>Number</t>
  </si>
  <si>
    <t>to</t>
  </si>
  <si>
    <t>Weir Pulled</t>
  </si>
  <si>
    <t>Bogus Creek Fish Counting Facility</t>
  </si>
  <si>
    <t>Chinook Salmon Adult Run Timing Summary</t>
  </si>
  <si>
    <t>NO DATA</t>
  </si>
  <si>
    <t>2005 Season</t>
  </si>
  <si>
    <t>HIGH FLOWS</t>
  </si>
  <si>
    <t xml:space="preserve">Bogus Creek Fish Counting Facility Summary </t>
  </si>
  <si>
    <t>HIGH FLOW</t>
  </si>
  <si>
    <t>Coho 2005</t>
  </si>
  <si>
    <t>Coho 2004</t>
  </si>
  <si>
    <t>Bogus Creek Fish Counting Facility Summary</t>
  </si>
  <si>
    <t>Bogus Creek Fish Counting Facility, 2006</t>
  </si>
  <si>
    <t>2007 operations began on September 17.</t>
  </si>
  <si>
    <t>2006 Season</t>
  </si>
  <si>
    <t>2007 Season (Preliminary)</t>
  </si>
  <si>
    <t>Coho 2006</t>
  </si>
  <si>
    <t>Coho 2007 (Preliminary)</t>
  </si>
  <si>
    <t xml:space="preserve"> </t>
  </si>
  <si>
    <t>(530) 842-0872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</si>
</sst>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\-yyyy"/>
    <numFmt numFmtId="166" formatCode="[$-409]dddd\,\ mmmm\ dd\,\ yyyy"/>
    <numFmt numFmtId="167" formatCode="m/d;@"/>
    <numFmt numFmtId="168" formatCode="0.0%"/>
    <numFmt numFmtId="169" formatCode="mm/dd/yy;@"/>
    <numFmt numFmtId="170" formatCode="h:mm:ss;@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167" fontId="2" fillId="0" borderId="4" xfId="0" applyNumberFormat="1" applyFont="1" applyBorder="1" applyAlignment="1">
      <alignment/>
    </xf>
    <xf numFmtId="167" fontId="2" fillId="0" borderId="5" xfId="0" applyNumberFormat="1" applyFont="1" applyBorder="1" applyAlignment="1">
      <alignment/>
    </xf>
    <xf numFmtId="167" fontId="2" fillId="0" borderId="5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8.57421875" style="2" customWidth="1"/>
    <col min="2" max="5" width="8.7109375" style="2" customWidth="1"/>
    <col min="6" max="6" width="7.7109375" style="2" bestFit="1" customWidth="1"/>
    <col min="7" max="7" width="10.140625" style="2" bestFit="1" customWidth="1"/>
    <col min="8" max="11" width="10.7109375" style="2" customWidth="1"/>
    <col min="12" max="16384" width="9.140625" style="2" customWidth="1"/>
  </cols>
  <sheetData>
    <row r="1" spans="1:5" ht="11.25">
      <c r="A1" s="1" t="s">
        <v>5</v>
      </c>
      <c r="E1" s="1" t="s">
        <v>14</v>
      </c>
    </row>
    <row r="2" spans="1:5" ht="11.25">
      <c r="A2" s="1" t="s">
        <v>6</v>
      </c>
      <c r="E2" s="1" t="s">
        <v>15</v>
      </c>
    </row>
    <row r="3" ht="11.25">
      <c r="A3" s="1" t="s">
        <v>7</v>
      </c>
    </row>
    <row r="4" ht="11.25">
      <c r="A4" s="1" t="s">
        <v>8</v>
      </c>
    </row>
    <row r="5" ht="11.25">
      <c r="A5" s="1" t="s">
        <v>31</v>
      </c>
    </row>
    <row r="6" ht="11.25">
      <c r="C6" s="1" t="s">
        <v>25</v>
      </c>
    </row>
    <row r="8" spans="2:11" ht="11.25">
      <c r="B8" s="44" t="s">
        <v>19</v>
      </c>
      <c r="C8" s="46"/>
      <c r="D8" s="46"/>
      <c r="E8" s="46"/>
      <c r="F8" s="46"/>
      <c r="G8" s="46"/>
      <c r="H8" s="46"/>
      <c r="I8" s="46"/>
      <c r="J8" s="46"/>
      <c r="K8" s="45"/>
    </row>
    <row r="9" spans="2:11" ht="11.25">
      <c r="B9" s="44" t="s">
        <v>2</v>
      </c>
      <c r="C9" s="46"/>
      <c r="D9" s="44" t="s">
        <v>4</v>
      </c>
      <c r="E9" s="46"/>
      <c r="F9" s="44" t="s">
        <v>17</v>
      </c>
      <c r="G9" s="45"/>
      <c r="H9" s="44" t="s">
        <v>26</v>
      </c>
      <c r="I9" s="45"/>
      <c r="J9" s="44" t="s">
        <v>27</v>
      </c>
      <c r="K9" s="45"/>
    </row>
    <row r="10" spans="1:11" ht="11.25">
      <c r="A10" s="4" t="s">
        <v>0</v>
      </c>
      <c r="B10" s="3" t="s">
        <v>3</v>
      </c>
      <c r="C10" s="3" t="s">
        <v>9</v>
      </c>
      <c r="D10" s="3" t="s">
        <v>3</v>
      </c>
      <c r="E10" s="3" t="s">
        <v>9</v>
      </c>
      <c r="F10" s="3" t="s">
        <v>3</v>
      </c>
      <c r="G10" s="3" t="s">
        <v>9</v>
      </c>
      <c r="H10" s="3" t="s">
        <v>3</v>
      </c>
      <c r="I10" s="3" t="s">
        <v>9</v>
      </c>
      <c r="J10" s="3" t="s">
        <v>3</v>
      </c>
      <c r="K10" s="3" t="s">
        <v>9</v>
      </c>
    </row>
    <row r="11" spans="1:11" ht="11.25">
      <c r="A11" s="5">
        <v>37876</v>
      </c>
      <c r="B11" s="8" t="s">
        <v>1</v>
      </c>
      <c r="C11" s="22"/>
      <c r="D11" s="8" t="s">
        <v>1</v>
      </c>
      <c r="E11" s="23"/>
      <c r="F11" s="29">
        <v>0</v>
      </c>
      <c r="G11" s="34">
        <f>F11</f>
        <v>0</v>
      </c>
      <c r="H11" s="8" t="s">
        <v>1</v>
      </c>
      <c r="I11" s="30"/>
      <c r="J11" s="29" t="s">
        <v>1</v>
      </c>
      <c r="K11" s="30"/>
    </row>
    <row r="12" spans="1:11" ht="11.25">
      <c r="A12" s="5">
        <v>37877</v>
      </c>
      <c r="B12" s="8" t="s">
        <v>1</v>
      </c>
      <c r="C12" s="24"/>
      <c r="D12" s="8" t="s">
        <v>1</v>
      </c>
      <c r="E12" s="25"/>
      <c r="F12" s="2">
        <v>1</v>
      </c>
      <c r="G12" s="35">
        <f>G11+F12</f>
        <v>1</v>
      </c>
      <c r="H12" s="8" t="s">
        <v>1</v>
      </c>
      <c r="I12" s="9"/>
      <c r="J12" s="8" t="s">
        <v>1</v>
      </c>
      <c r="K12" s="9"/>
    </row>
    <row r="13" spans="1:11" ht="11.25">
      <c r="A13" s="5">
        <v>37878</v>
      </c>
      <c r="B13" s="8" t="s">
        <v>1</v>
      </c>
      <c r="C13" s="6"/>
      <c r="D13" s="8">
        <v>0</v>
      </c>
      <c r="E13" s="9">
        <f>D13</f>
        <v>0</v>
      </c>
      <c r="F13" s="2">
        <v>0</v>
      </c>
      <c r="G13" s="35">
        <f aca="true" t="shared" si="0" ref="G13:G66">G12+F13</f>
        <v>1</v>
      </c>
      <c r="H13" s="8">
        <v>0</v>
      </c>
      <c r="I13" s="9">
        <v>0</v>
      </c>
      <c r="J13" s="8" t="s">
        <v>1</v>
      </c>
      <c r="K13" s="9"/>
    </row>
    <row r="14" spans="1:11" ht="11.25">
      <c r="A14" s="5">
        <v>37879</v>
      </c>
      <c r="B14" s="8" t="s">
        <v>1</v>
      </c>
      <c r="C14" s="6"/>
      <c r="D14" s="8">
        <v>0</v>
      </c>
      <c r="E14" s="9">
        <f>E13+D14</f>
        <v>0</v>
      </c>
      <c r="F14" s="2">
        <v>0</v>
      </c>
      <c r="G14" s="35">
        <f t="shared" si="0"/>
        <v>1</v>
      </c>
      <c r="H14" s="8">
        <v>0</v>
      </c>
      <c r="I14" s="9">
        <f>I13+H14</f>
        <v>0</v>
      </c>
      <c r="J14" s="8" t="s">
        <v>1</v>
      </c>
      <c r="K14" s="9"/>
    </row>
    <row r="15" spans="1:11" ht="11.25">
      <c r="A15" s="5">
        <v>37880</v>
      </c>
      <c r="B15" s="8">
        <v>0</v>
      </c>
      <c r="C15" s="6">
        <f>B15</f>
        <v>0</v>
      </c>
      <c r="D15" s="8">
        <v>1</v>
      </c>
      <c r="E15" s="9">
        <f aca="true" t="shared" si="1" ref="E15:E47">E14+D15</f>
        <v>1</v>
      </c>
      <c r="F15" s="2">
        <v>0</v>
      </c>
      <c r="G15" s="35">
        <f t="shared" si="0"/>
        <v>1</v>
      </c>
      <c r="H15" s="8">
        <v>0</v>
      </c>
      <c r="I15" s="9">
        <f aca="true" t="shared" si="2" ref="I15:I79">I14+H15</f>
        <v>0</v>
      </c>
      <c r="J15" s="8" t="s">
        <v>1</v>
      </c>
      <c r="K15" s="9"/>
    </row>
    <row r="16" spans="1:11" ht="11.25">
      <c r="A16" s="5">
        <v>37881</v>
      </c>
      <c r="B16" s="8">
        <v>0</v>
      </c>
      <c r="C16" s="6">
        <f>C15+B16</f>
        <v>0</v>
      </c>
      <c r="D16" s="8">
        <v>0</v>
      </c>
      <c r="E16" s="9">
        <f t="shared" si="1"/>
        <v>1</v>
      </c>
      <c r="F16" s="2">
        <v>1</v>
      </c>
      <c r="G16" s="35">
        <f t="shared" si="0"/>
        <v>2</v>
      </c>
      <c r="H16" s="8">
        <v>0</v>
      </c>
      <c r="I16" s="9">
        <f t="shared" si="2"/>
        <v>0</v>
      </c>
      <c r="J16" s="8" t="s">
        <v>1</v>
      </c>
      <c r="K16" s="9"/>
    </row>
    <row r="17" spans="1:11" ht="11.25">
      <c r="A17" s="5">
        <v>37882</v>
      </c>
      <c r="B17" s="8">
        <v>0</v>
      </c>
      <c r="C17" s="6">
        <f aca="true" t="shared" si="3" ref="C17:C70">C16+B17</f>
        <v>0</v>
      </c>
      <c r="D17" s="8">
        <v>0</v>
      </c>
      <c r="E17" s="9">
        <f t="shared" si="1"/>
        <v>1</v>
      </c>
      <c r="F17" s="2">
        <v>0</v>
      </c>
      <c r="G17" s="35">
        <f t="shared" si="0"/>
        <v>2</v>
      </c>
      <c r="H17" s="2">
        <v>1</v>
      </c>
      <c r="I17" s="9">
        <f t="shared" si="2"/>
        <v>1</v>
      </c>
      <c r="J17" s="8" t="s">
        <v>1</v>
      </c>
      <c r="K17" s="9"/>
    </row>
    <row r="18" spans="1:11" ht="11.25">
      <c r="A18" s="5">
        <v>37883</v>
      </c>
      <c r="B18" s="10">
        <v>2</v>
      </c>
      <c r="C18" s="6">
        <f t="shared" si="3"/>
        <v>2</v>
      </c>
      <c r="D18" s="8">
        <v>1</v>
      </c>
      <c r="E18" s="9">
        <f t="shared" si="1"/>
        <v>2</v>
      </c>
      <c r="F18" s="2">
        <v>1</v>
      </c>
      <c r="G18" s="35">
        <f t="shared" si="0"/>
        <v>3</v>
      </c>
      <c r="H18" s="2">
        <v>0</v>
      </c>
      <c r="I18" s="9">
        <f t="shared" si="2"/>
        <v>1</v>
      </c>
      <c r="J18" s="8">
        <v>0</v>
      </c>
      <c r="K18" s="9">
        <v>0</v>
      </c>
    </row>
    <row r="19" spans="1:11" ht="11.25">
      <c r="A19" s="5">
        <v>37884</v>
      </c>
      <c r="B19" s="10">
        <v>12</v>
      </c>
      <c r="C19" s="6">
        <f t="shared" si="3"/>
        <v>14</v>
      </c>
      <c r="D19" s="8">
        <v>0</v>
      </c>
      <c r="E19" s="9">
        <f t="shared" si="1"/>
        <v>2</v>
      </c>
      <c r="F19" s="2">
        <v>1</v>
      </c>
      <c r="G19" s="35">
        <f t="shared" si="0"/>
        <v>4</v>
      </c>
      <c r="H19" s="2">
        <v>1</v>
      </c>
      <c r="I19" s="9">
        <f t="shared" si="2"/>
        <v>2</v>
      </c>
      <c r="J19" s="8">
        <v>0</v>
      </c>
      <c r="K19" s="9">
        <f>K18+J19</f>
        <v>0</v>
      </c>
    </row>
    <row r="20" spans="1:11" ht="11.25">
      <c r="A20" s="5">
        <v>37885</v>
      </c>
      <c r="B20" s="10">
        <v>28</v>
      </c>
      <c r="C20" s="6">
        <f t="shared" si="3"/>
        <v>42</v>
      </c>
      <c r="D20" s="8">
        <v>0</v>
      </c>
      <c r="E20" s="9">
        <f t="shared" si="1"/>
        <v>2</v>
      </c>
      <c r="F20" s="2">
        <v>0</v>
      </c>
      <c r="G20" s="35">
        <f t="shared" si="0"/>
        <v>4</v>
      </c>
      <c r="H20" s="2">
        <v>7</v>
      </c>
      <c r="I20" s="9">
        <f t="shared" si="2"/>
        <v>9</v>
      </c>
      <c r="J20" s="8">
        <v>0</v>
      </c>
      <c r="K20" s="9">
        <f aca="true" t="shared" si="4" ref="K20:K26">K19+J20</f>
        <v>0</v>
      </c>
    </row>
    <row r="21" spans="1:11" ht="11.25">
      <c r="A21" s="5">
        <v>37886</v>
      </c>
      <c r="B21" s="10">
        <v>9</v>
      </c>
      <c r="C21" s="6">
        <f t="shared" si="3"/>
        <v>51</v>
      </c>
      <c r="D21" s="8">
        <v>2</v>
      </c>
      <c r="E21" s="9">
        <f t="shared" si="1"/>
        <v>4</v>
      </c>
      <c r="F21" s="2">
        <v>6</v>
      </c>
      <c r="G21" s="35">
        <f t="shared" si="0"/>
        <v>10</v>
      </c>
      <c r="H21" s="2">
        <v>2</v>
      </c>
      <c r="I21" s="9">
        <f t="shared" si="2"/>
        <v>11</v>
      </c>
      <c r="J21" s="8">
        <v>0</v>
      </c>
      <c r="K21" s="9">
        <f t="shared" si="4"/>
        <v>0</v>
      </c>
    </row>
    <row r="22" spans="1:11" ht="11.25">
      <c r="A22" s="5">
        <v>37887</v>
      </c>
      <c r="B22" s="10">
        <v>19</v>
      </c>
      <c r="C22" s="6">
        <f t="shared" si="3"/>
        <v>70</v>
      </c>
      <c r="D22" s="8">
        <v>2</v>
      </c>
      <c r="E22" s="9">
        <f t="shared" si="1"/>
        <v>6</v>
      </c>
      <c r="F22" s="2">
        <v>1</v>
      </c>
      <c r="G22" s="35">
        <f t="shared" si="0"/>
        <v>11</v>
      </c>
      <c r="H22" s="2">
        <v>0</v>
      </c>
      <c r="I22" s="9">
        <f t="shared" si="2"/>
        <v>11</v>
      </c>
      <c r="J22" s="8">
        <v>0</v>
      </c>
      <c r="K22" s="9">
        <f t="shared" si="4"/>
        <v>0</v>
      </c>
    </row>
    <row r="23" spans="1:11" ht="11.25">
      <c r="A23" s="5">
        <v>37888</v>
      </c>
      <c r="B23" s="10">
        <v>25</v>
      </c>
      <c r="C23" s="6">
        <f t="shared" si="3"/>
        <v>95</v>
      </c>
      <c r="D23" s="8">
        <v>1</v>
      </c>
      <c r="E23" s="9">
        <f t="shared" si="1"/>
        <v>7</v>
      </c>
      <c r="F23" s="2">
        <v>-1</v>
      </c>
      <c r="G23" s="35">
        <f t="shared" si="0"/>
        <v>10</v>
      </c>
      <c r="H23" s="2">
        <v>7</v>
      </c>
      <c r="I23" s="9">
        <f t="shared" si="2"/>
        <v>18</v>
      </c>
      <c r="J23" s="8">
        <v>0</v>
      </c>
      <c r="K23" s="9">
        <f t="shared" si="4"/>
        <v>0</v>
      </c>
    </row>
    <row r="24" spans="1:11" ht="11.25">
      <c r="A24" s="5">
        <v>37889</v>
      </c>
      <c r="B24" s="10">
        <v>18</v>
      </c>
      <c r="C24" s="6">
        <f t="shared" si="3"/>
        <v>113</v>
      </c>
      <c r="D24" s="8">
        <v>9</v>
      </c>
      <c r="E24" s="9">
        <f t="shared" si="1"/>
        <v>16</v>
      </c>
      <c r="F24" s="2">
        <v>4</v>
      </c>
      <c r="G24" s="35">
        <f t="shared" si="0"/>
        <v>14</v>
      </c>
      <c r="H24" s="2">
        <v>0</v>
      </c>
      <c r="I24" s="9">
        <f t="shared" si="2"/>
        <v>18</v>
      </c>
      <c r="J24" s="8">
        <v>0</v>
      </c>
      <c r="K24" s="9">
        <f t="shared" si="4"/>
        <v>0</v>
      </c>
    </row>
    <row r="25" spans="1:11" ht="11.25">
      <c r="A25" s="5">
        <v>37890</v>
      </c>
      <c r="B25" s="10">
        <v>13</v>
      </c>
      <c r="C25" s="6">
        <f t="shared" si="3"/>
        <v>126</v>
      </c>
      <c r="D25" s="8">
        <v>10</v>
      </c>
      <c r="E25" s="9">
        <f t="shared" si="1"/>
        <v>26</v>
      </c>
      <c r="F25" s="2">
        <v>4</v>
      </c>
      <c r="G25" s="35">
        <f t="shared" si="0"/>
        <v>18</v>
      </c>
      <c r="H25" s="2">
        <v>1</v>
      </c>
      <c r="I25" s="9">
        <f t="shared" si="2"/>
        <v>19</v>
      </c>
      <c r="J25" s="8">
        <v>3</v>
      </c>
      <c r="K25" s="9">
        <f t="shared" si="4"/>
        <v>3</v>
      </c>
    </row>
    <row r="26" spans="1:11" ht="11.25">
      <c r="A26" s="5">
        <v>37891</v>
      </c>
      <c r="B26" s="10">
        <v>12</v>
      </c>
      <c r="C26" s="6">
        <f t="shared" si="3"/>
        <v>138</v>
      </c>
      <c r="D26" s="8">
        <v>7</v>
      </c>
      <c r="E26" s="9">
        <f t="shared" si="1"/>
        <v>33</v>
      </c>
      <c r="F26" s="2">
        <v>2</v>
      </c>
      <c r="G26" s="35">
        <f t="shared" si="0"/>
        <v>20</v>
      </c>
      <c r="H26" s="2">
        <v>6</v>
      </c>
      <c r="I26" s="9">
        <f t="shared" si="2"/>
        <v>25</v>
      </c>
      <c r="J26" s="8">
        <v>5</v>
      </c>
      <c r="K26" s="9">
        <f t="shared" si="4"/>
        <v>8</v>
      </c>
    </row>
    <row r="27" spans="1:11" ht="11.25">
      <c r="A27" s="5">
        <v>37892</v>
      </c>
      <c r="B27" s="10">
        <v>135</v>
      </c>
      <c r="C27" s="6">
        <f t="shared" si="3"/>
        <v>273</v>
      </c>
      <c r="D27" s="8">
        <v>30</v>
      </c>
      <c r="E27" s="9">
        <f t="shared" si="1"/>
        <v>63</v>
      </c>
      <c r="F27" s="2">
        <v>5</v>
      </c>
      <c r="G27" s="35">
        <f t="shared" si="0"/>
        <v>25</v>
      </c>
      <c r="H27" s="2">
        <v>15</v>
      </c>
      <c r="I27" s="9">
        <f t="shared" si="2"/>
        <v>40</v>
      </c>
      <c r="J27" s="8">
        <v>13</v>
      </c>
      <c r="K27" s="9">
        <f>K26+J27</f>
        <v>21</v>
      </c>
    </row>
    <row r="28" spans="1:11" ht="11.25">
      <c r="A28" s="5">
        <v>37893</v>
      </c>
      <c r="B28" s="10">
        <v>112</v>
      </c>
      <c r="C28" s="6">
        <f t="shared" si="3"/>
        <v>385</v>
      </c>
      <c r="D28" s="8">
        <v>60</v>
      </c>
      <c r="E28" s="9">
        <f t="shared" si="1"/>
        <v>123</v>
      </c>
      <c r="F28" s="2">
        <v>10</v>
      </c>
      <c r="G28" s="35">
        <f t="shared" si="0"/>
        <v>35</v>
      </c>
      <c r="H28" s="2">
        <v>39</v>
      </c>
      <c r="I28" s="9">
        <f t="shared" si="2"/>
        <v>79</v>
      </c>
      <c r="J28" s="8">
        <v>4</v>
      </c>
      <c r="K28" s="9">
        <f aca="true" t="shared" si="5" ref="K28:K45">K27+J28</f>
        <v>25</v>
      </c>
    </row>
    <row r="29" spans="1:11" ht="11.25">
      <c r="A29" s="5">
        <v>37894</v>
      </c>
      <c r="B29" s="10">
        <v>64</v>
      </c>
      <c r="C29" s="6">
        <f t="shared" si="3"/>
        <v>449</v>
      </c>
      <c r="D29" s="8">
        <v>16</v>
      </c>
      <c r="E29" s="9">
        <f t="shared" si="1"/>
        <v>139</v>
      </c>
      <c r="F29" s="2">
        <v>14</v>
      </c>
      <c r="G29" s="35">
        <f t="shared" si="0"/>
        <v>49</v>
      </c>
      <c r="H29" s="2">
        <v>25</v>
      </c>
      <c r="I29" s="9">
        <f t="shared" si="2"/>
        <v>104</v>
      </c>
      <c r="J29" s="8">
        <v>3</v>
      </c>
      <c r="K29" s="9">
        <f t="shared" si="5"/>
        <v>28</v>
      </c>
    </row>
    <row r="30" spans="1:11" ht="11.25">
      <c r="A30" s="5">
        <v>37895</v>
      </c>
      <c r="B30" s="10">
        <v>141</v>
      </c>
      <c r="C30" s="6">
        <f t="shared" si="3"/>
        <v>590</v>
      </c>
      <c r="D30" s="8">
        <v>18</v>
      </c>
      <c r="E30" s="9">
        <f t="shared" si="1"/>
        <v>157</v>
      </c>
      <c r="F30" s="2">
        <v>47</v>
      </c>
      <c r="G30" s="35">
        <f t="shared" si="0"/>
        <v>96</v>
      </c>
      <c r="H30" s="2">
        <v>164</v>
      </c>
      <c r="I30" s="9">
        <f t="shared" si="2"/>
        <v>268</v>
      </c>
      <c r="J30" s="8">
        <v>100</v>
      </c>
      <c r="K30" s="9">
        <f t="shared" si="5"/>
        <v>128</v>
      </c>
    </row>
    <row r="31" spans="1:11" ht="11.25">
      <c r="A31" s="5">
        <v>37896</v>
      </c>
      <c r="B31" s="10">
        <v>133</v>
      </c>
      <c r="C31" s="6">
        <f t="shared" si="3"/>
        <v>723</v>
      </c>
      <c r="D31" s="8">
        <v>25</v>
      </c>
      <c r="E31" s="9">
        <f t="shared" si="1"/>
        <v>182</v>
      </c>
      <c r="F31" s="2">
        <v>18</v>
      </c>
      <c r="G31" s="35">
        <f t="shared" si="0"/>
        <v>114</v>
      </c>
      <c r="H31" s="2">
        <v>40</v>
      </c>
      <c r="I31" s="9">
        <f t="shared" si="2"/>
        <v>308</v>
      </c>
      <c r="J31" s="8">
        <v>19</v>
      </c>
      <c r="K31" s="9">
        <f t="shared" si="5"/>
        <v>147</v>
      </c>
    </row>
    <row r="32" spans="1:11" ht="11.25">
      <c r="A32" s="5">
        <v>37897</v>
      </c>
      <c r="B32" s="10">
        <v>393</v>
      </c>
      <c r="C32" s="6">
        <f t="shared" si="3"/>
        <v>1116</v>
      </c>
      <c r="D32" s="8">
        <v>50</v>
      </c>
      <c r="E32" s="9">
        <f t="shared" si="1"/>
        <v>232</v>
      </c>
      <c r="F32" s="2">
        <v>78</v>
      </c>
      <c r="G32" s="35">
        <f t="shared" si="0"/>
        <v>192</v>
      </c>
      <c r="H32" s="2">
        <v>58</v>
      </c>
      <c r="I32" s="9">
        <f t="shared" si="2"/>
        <v>366</v>
      </c>
      <c r="J32" s="8">
        <v>7</v>
      </c>
      <c r="K32" s="9">
        <f t="shared" si="5"/>
        <v>154</v>
      </c>
    </row>
    <row r="33" spans="1:11" ht="11.25">
      <c r="A33" s="5">
        <v>37898</v>
      </c>
      <c r="B33" s="10">
        <v>138</v>
      </c>
      <c r="C33" s="6">
        <f t="shared" si="3"/>
        <v>1254</v>
      </c>
      <c r="D33" s="8">
        <v>58</v>
      </c>
      <c r="E33" s="9">
        <f t="shared" si="1"/>
        <v>290</v>
      </c>
      <c r="F33" s="2">
        <v>44</v>
      </c>
      <c r="G33" s="35">
        <f t="shared" si="0"/>
        <v>236</v>
      </c>
      <c r="H33" s="2">
        <v>61</v>
      </c>
      <c r="I33" s="9">
        <f t="shared" si="2"/>
        <v>427</v>
      </c>
      <c r="J33" s="8">
        <v>27</v>
      </c>
      <c r="K33" s="9">
        <f t="shared" si="5"/>
        <v>181</v>
      </c>
    </row>
    <row r="34" spans="1:11" ht="11.25">
      <c r="A34" s="5">
        <v>37899</v>
      </c>
      <c r="B34" s="10">
        <v>305</v>
      </c>
      <c r="C34" s="6">
        <f t="shared" si="3"/>
        <v>1559</v>
      </c>
      <c r="D34" s="8">
        <v>66</v>
      </c>
      <c r="E34" s="9">
        <f t="shared" si="1"/>
        <v>356</v>
      </c>
      <c r="F34" s="2">
        <v>66</v>
      </c>
      <c r="G34" s="35">
        <f t="shared" si="0"/>
        <v>302</v>
      </c>
      <c r="H34" s="2">
        <v>338</v>
      </c>
      <c r="I34" s="9">
        <f t="shared" si="2"/>
        <v>765</v>
      </c>
      <c r="J34" s="8">
        <v>48</v>
      </c>
      <c r="K34" s="9">
        <f t="shared" si="5"/>
        <v>229</v>
      </c>
    </row>
    <row r="35" spans="1:11" ht="11.25">
      <c r="A35" s="5">
        <v>37900</v>
      </c>
      <c r="B35" s="10">
        <v>334</v>
      </c>
      <c r="C35" s="6">
        <f t="shared" si="3"/>
        <v>1893</v>
      </c>
      <c r="D35" s="8">
        <v>90</v>
      </c>
      <c r="E35" s="9">
        <f t="shared" si="1"/>
        <v>446</v>
      </c>
      <c r="F35" s="2">
        <v>79</v>
      </c>
      <c r="G35" s="35">
        <f t="shared" si="0"/>
        <v>381</v>
      </c>
      <c r="H35" s="2">
        <v>73</v>
      </c>
      <c r="I35" s="9">
        <f t="shared" si="2"/>
        <v>838</v>
      </c>
      <c r="J35" s="8">
        <v>102</v>
      </c>
      <c r="K35" s="9">
        <f t="shared" si="5"/>
        <v>331</v>
      </c>
    </row>
    <row r="36" spans="1:11" ht="11.25">
      <c r="A36" s="5">
        <v>37901</v>
      </c>
      <c r="B36" s="10">
        <v>333</v>
      </c>
      <c r="C36" s="6">
        <f t="shared" si="3"/>
        <v>2226</v>
      </c>
      <c r="D36" s="8">
        <v>62</v>
      </c>
      <c r="E36" s="9">
        <f t="shared" si="1"/>
        <v>508</v>
      </c>
      <c r="F36" s="2">
        <v>169</v>
      </c>
      <c r="G36" s="35">
        <f t="shared" si="0"/>
        <v>550</v>
      </c>
      <c r="H36" s="2">
        <v>37</v>
      </c>
      <c r="I36" s="9">
        <f t="shared" si="2"/>
        <v>875</v>
      </c>
      <c r="J36" s="8">
        <v>73</v>
      </c>
      <c r="K36" s="9">
        <f t="shared" si="5"/>
        <v>404</v>
      </c>
    </row>
    <row r="37" spans="1:11" ht="11.25">
      <c r="A37" s="5">
        <v>37902</v>
      </c>
      <c r="B37" s="10">
        <v>320</v>
      </c>
      <c r="C37" s="6">
        <f t="shared" si="3"/>
        <v>2546</v>
      </c>
      <c r="D37" s="8">
        <v>158</v>
      </c>
      <c r="E37" s="9">
        <f t="shared" si="1"/>
        <v>666</v>
      </c>
      <c r="F37" s="2">
        <v>119</v>
      </c>
      <c r="G37" s="35">
        <f t="shared" si="0"/>
        <v>669</v>
      </c>
      <c r="H37" s="2">
        <v>67</v>
      </c>
      <c r="I37" s="9">
        <f t="shared" si="2"/>
        <v>942</v>
      </c>
      <c r="J37" s="8">
        <v>54</v>
      </c>
      <c r="K37" s="9">
        <f t="shared" si="5"/>
        <v>458</v>
      </c>
    </row>
    <row r="38" spans="1:11" ht="11.25">
      <c r="A38" s="5">
        <v>37903</v>
      </c>
      <c r="B38" s="10">
        <v>611</v>
      </c>
      <c r="C38" s="6">
        <f t="shared" si="3"/>
        <v>3157</v>
      </c>
      <c r="D38" s="8">
        <v>231</v>
      </c>
      <c r="E38" s="9">
        <f t="shared" si="1"/>
        <v>897</v>
      </c>
      <c r="F38" s="2">
        <v>158</v>
      </c>
      <c r="G38" s="35">
        <f t="shared" si="0"/>
        <v>827</v>
      </c>
      <c r="H38" s="2">
        <v>208</v>
      </c>
      <c r="I38" s="9">
        <f t="shared" si="2"/>
        <v>1150</v>
      </c>
      <c r="J38" s="8">
        <v>366</v>
      </c>
      <c r="K38" s="9">
        <f t="shared" si="5"/>
        <v>824</v>
      </c>
    </row>
    <row r="39" spans="1:11" ht="11.25">
      <c r="A39" s="5">
        <v>37904</v>
      </c>
      <c r="B39" s="10">
        <v>342</v>
      </c>
      <c r="C39" s="6">
        <f t="shared" si="3"/>
        <v>3499</v>
      </c>
      <c r="D39" s="8">
        <v>157</v>
      </c>
      <c r="E39" s="9">
        <f t="shared" si="1"/>
        <v>1054</v>
      </c>
      <c r="F39" s="2">
        <v>171</v>
      </c>
      <c r="G39" s="35">
        <f t="shared" si="0"/>
        <v>998</v>
      </c>
      <c r="H39" s="2">
        <v>117</v>
      </c>
      <c r="I39" s="9">
        <f t="shared" si="2"/>
        <v>1267</v>
      </c>
      <c r="J39" s="8">
        <v>177</v>
      </c>
      <c r="K39" s="9">
        <f t="shared" si="5"/>
        <v>1001</v>
      </c>
    </row>
    <row r="40" spans="1:11" ht="11.25">
      <c r="A40" s="5">
        <v>37905</v>
      </c>
      <c r="B40" s="10">
        <v>248</v>
      </c>
      <c r="C40" s="6">
        <f t="shared" si="3"/>
        <v>3747</v>
      </c>
      <c r="D40" s="8">
        <v>183</v>
      </c>
      <c r="E40" s="9">
        <f t="shared" si="1"/>
        <v>1237</v>
      </c>
      <c r="F40" s="2">
        <v>452</v>
      </c>
      <c r="G40" s="35">
        <f t="shared" si="0"/>
        <v>1450</v>
      </c>
      <c r="H40" s="2">
        <v>83</v>
      </c>
      <c r="I40" s="9">
        <f t="shared" si="2"/>
        <v>1350</v>
      </c>
      <c r="J40" s="8">
        <v>79</v>
      </c>
      <c r="K40" s="9">
        <f t="shared" si="5"/>
        <v>1080</v>
      </c>
    </row>
    <row r="41" spans="1:11" ht="11.25">
      <c r="A41" s="5">
        <v>37906</v>
      </c>
      <c r="B41" s="10">
        <v>459</v>
      </c>
      <c r="C41" s="6">
        <f t="shared" si="3"/>
        <v>4206</v>
      </c>
      <c r="D41" s="8">
        <v>213</v>
      </c>
      <c r="E41" s="9">
        <f t="shared" si="1"/>
        <v>1450</v>
      </c>
      <c r="F41" s="2">
        <v>309</v>
      </c>
      <c r="G41" s="35">
        <f t="shared" si="0"/>
        <v>1759</v>
      </c>
      <c r="H41" s="2">
        <v>129</v>
      </c>
      <c r="I41" s="9">
        <f t="shared" si="2"/>
        <v>1479</v>
      </c>
      <c r="J41" s="8">
        <v>48</v>
      </c>
      <c r="K41" s="9">
        <f t="shared" si="5"/>
        <v>1128</v>
      </c>
    </row>
    <row r="42" spans="1:11" ht="11.25">
      <c r="A42" s="5">
        <v>37907</v>
      </c>
      <c r="B42" s="10">
        <v>453</v>
      </c>
      <c r="C42" s="6">
        <f t="shared" si="3"/>
        <v>4659</v>
      </c>
      <c r="D42" s="8">
        <v>256</v>
      </c>
      <c r="E42" s="9">
        <f t="shared" si="1"/>
        <v>1706</v>
      </c>
      <c r="F42" s="2">
        <v>227</v>
      </c>
      <c r="G42" s="35">
        <f t="shared" si="0"/>
        <v>1986</v>
      </c>
      <c r="H42" s="2">
        <v>149</v>
      </c>
      <c r="I42" s="9">
        <f t="shared" si="2"/>
        <v>1628</v>
      </c>
      <c r="J42" s="8">
        <v>131</v>
      </c>
      <c r="K42" s="9">
        <f t="shared" si="5"/>
        <v>1259</v>
      </c>
    </row>
    <row r="43" spans="1:11" ht="11.25">
      <c r="A43" s="5">
        <v>37908</v>
      </c>
      <c r="B43" s="10">
        <v>459</v>
      </c>
      <c r="C43" s="6">
        <f t="shared" si="3"/>
        <v>5118</v>
      </c>
      <c r="D43" s="8">
        <v>124</v>
      </c>
      <c r="E43" s="9">
        <f t="shared" si="1"/>
        <v>1830</v>
      </c>
      <c r="F43" s="2">
        <v>462</v>
      </c>
      <c r="G43" s="35">
        <f t="shared" si="0"/>
        <v>2448</v>
      </c>
      <c r="H43" s="2">
        <v>158</v>
      </c>
      <c r="I43" s="9">
        <f t="shared" si="2"/>
        <v>1786</v>
      </c>
      <c r="J43" s="8">
        <v>119</v>
      </c>
      <c r="K43" s="9">
        <f t="shared" si="5"/>
        <v>1378</v>
      </c>
    </row>
    <row r="44" spans="1:11" ht="11.25">
      <c r="A44" s="5">
        <v>37909</v>
      </c>
      <c r="B44" s="10">
        <v>598</v>
      </c>
      <c r="C44" s="6">
        <f t="shared" si="3"/>
        <v>5716</v>
      </c>
      <c r="D44" s="8">
        <v>121</v>
      </c>
      <c r="E44" s="9">
        <f t="shared" si="1"/>
        <v>1951</v>
      </c>
      <c r="F44" s="2">
        <v>433</v>
      </c>
      <c r="G44" s="35">
        <f t="shared" si="0"/>
        <v>2881</v>
      </c>
      <c r="H44" s="2">
        <v>147</v>
      </c>
      <c r="I44" s="9">
        <f t="shared" si="2"/>
        <v>1933</v>
      </c>
      <c r="J44" s="8">
        <v>303</v>
      </c>
      <c r="K44" s="9">
        <f t="shared" si="5"/>
        <v>1681</v>
      </c>
    </row>
    <row r="45" spans="1:11" ht="11.25">
      <c r="A45" s="5">
        <v>37910</v>
      </c>
      <c r="B45" s="10">
        <v>661</v>
      </c>
      <c r="C45" s="6">
        <f t="shared" si="3"/>
        <v>6377</v>
      </c>
      <c r="D45" s="8">
        <v>94</v>
      </c>
      <c r="E45" s="9">
        <f t="shared" si="1"/>
        <v>2045</v>
      </c>
      <c r="F45" s="2">
        <v>203</v>
      </c>
      <c r="G45" s="35">
        <f t="shared" si="0"/>
        <v>3084</v>
      </c>
      <c r="H45" s="2">
        <v>280</v>
      </c>
      <c r="I45" s="9">
        <f t="shared" si="2"/>
        <v>2213</v>
      </c>
      <c r="J45" s="8">
        <v>147</v>
      </c>
      <c r="K45" s="9">
        <f t="shared" si="5"/>
        <v>1828</v>
      </c>
    </row>
    <row r="46" spans="1:11" ht="11.25">
      <c r="A46" s="5">
        <v>37911</v>
      </c>
      <c r="B46" s="10">
        <v>628</v>
      </c>
      <c r="C46" s="6">
        <f t="shared" si="3"/>
        <v>7005</v>
      </c>
      <c r="D46" s="8">
        <v>199</v>
      </c>
      <c r="E46" s="9">
        <f t="shared" si="1"/>
        <v>2244</v>
      </c>
      <c r="F46" s="2">
        <v>190</v>
      </c>
      <c r="G46" s="35">
        <f t="shared" si="0"/>
        <v>3274</v>
      </c>
      <c r="H46" s="2">
        <v>226</v>
      </c>
      <c r="I46" s="9">
        <f t="shared" si="2"/>
        <v>2439</v>
      </c>
      <c r="J46" s="8" t="s">
        <v>30</v>
      </c>
      <c r="K46" s="9"/>
    </row>
    <row r="47" spans="1:11" ht="11.25">
      <c r="A47" s="5">
        <v>37912</v>
      </c>
      <c r="B47" s="10">
        <v>768</v>
      </c>
      <c r="C47" s="6">
        <f t="shared" si="3"/>
        <v>7773</v>
      </c>
      <c r="D47" s="8">
        <v>157</v>
      </c>
      <c r="E47" s="9">
        <f t="shared" si="1"/>
        <v>2401</v>
      </c>
      <c r="F47" s="2">
        <v>175</v>
      </c>
      <c r="G47" s="35">
        <f t="shared" si="0"/>
        <v>3449</v>
      </c>
      <c r="H47" s="2">
        <v>110</v>
      </c>
      <c r="I47" s="9">
        <f t="shared" si="2"/>
        <v>2549</v>
      </c>
      <c r="J47" s="8"/>
      <c r="K47" s="9"/>
    </row>
    <row r="48" spans="1:11" ht="11.25">
      <c r="A48" s="5">
        <v>37913</v>
      </c>
      <c r="B48" s="10">
        <v>970</v>
      </c>
      <c r="C48" s="6">
        <f t="shared" si="3"/>
        <v>8743</v>
      </c>
      <c r="D48" s="8">
        <v>94</v>
      </c>
      <c r="E48" s="9">
        <f aca="true" t="shared" si="6" ref="E48:E54">E47+D48</f>
        <v>2495</v>
      </c>
      <c r="F48" s="2">
        <v>234</v>
      </c>
      <c r="G48" s="35">
        <f t="shared" si="0"/>
        <v>3683</v>
      </c>
      <c r="H48" s="2">
        <v>248</v>
      </c>
      <c r="I48" s="9">
        <f t="shared" si="2"/>
        <v>2797</v>
      </c>
      <c r="J48" s="8"/>
      <c r="K48" s="9"/>
    </row>
    <row r="49" spans="1:11" ht="11.25">
      <c r="A49" s="5">
        <v>37914</v>
      </c>
      <c r="B49" s="10">
        <v>866</v>
      </c>
      <c r="C49" s="6">
        <f t="shared" si="3"/>
        <v>9609</v>
      </c>
      <c r="D49" s="8">
        <v>89</v>
      </c>
      <c r="E49" s="9">
        <f t="shared" si="6"/>
        <v>2584</v>
      </c>
      <c r="F49" s="2">
        <v>125</v>
      </c>
      <c r="G49" s="35">
        <f t="shared" si="0"/>
        <v>3808</v>
      </c>
      <c r="H49" s="2">
        <v>75</v>
      </c>
      <c r="I49" s="9">
        <f t="shared" si="2"/>
        <v>2872</v>
      </c>
      <c r="J49" s="8"/>
      <c r="K49" s="9"/>
    </row>
    <row r="50" spans="1:11" ht="11.25">
      <c r="A50" s="5">
        <v>37915</v>
      </c>
      <c r="B50" s="10">
        <v>495</v>
      </c>
      <c r="C50" s="6">
        <f t="shared" si="3"/>
        <v>10104</v>
      </c>
      <c r="D50" s="8">
        <v>26</v>
      </c>
      <c r="E50" s="9">
        <f t="shared" si="6"/>
        <v>2610</v>
      </c>
      <c r="F50" s="2">
        <v>76</v>
      </c>
      <c r="G50" s="35">
        <f t="shared" si="0"/>
        <v>3884</v>
      </c>
      <c r="H50" s="2">
        <v>72</v>
      </c>
      <c r="I50" s="9">
        <f t="shared" si="2"/>
        <v>2944</v>
      </c>
      <c r="J50" s="8"/>
      <c r="K50" s="9"/>
    </row>
    <row r="51" spans="1:11" ht="11.25">
      <c r="A51" s="5">
        <v>37916</v>
      </c>
      <c r="B51" s="10">
        <v>613</v>
      </c>
      <c r="C51" s="6">
        <f t="shared" si="3"/>
        <v>10717</v>
      </c>
      <c r="D51" s="8">
        <v>43</v>
      </c>
      <c r="E51" s="9">
        <f t="shared" si="6"/>
        <v>2653</v>
      </c>
      <c r="F51" s="2">
        <v>63</v>
      </c>
      <c r="G51" s="35">
        <f t="shared" si="0"/>
        <v>3947</v>
      </c>
      <c r="H51" s="2">
        <v>84</v>
      </c>
      <c r="I51" s="9">
        <f t="shared" si="2"/>
        <v>3028</v>
      </c>
      <c r="J51" s="8"/>
      <c r="K51" s="9"/>
    </row>
    <row r="52" spans="1:11" ht="11.25">
      <c r="A52" s="5">
        <v>37917</v>
      </c>
      <c r="B52" s="10">
        <v>371</v>
      </c>
      <c r="C52" s="6">
        <f t="shared" si="3"/>
        <v>11088</v>
      </c>
      <c r="D52" s="8">
        <v>177</v>
      </c>
      <c r="E52" s="9">
        <f t="shared" si="6"/>
        <v>2830</v>
      </c>
      <c r="F52" s="2">
        <v>28</v>
      </c>
      <c r="G52" s="35">
        <f t="shared" si="0"/>
        <v>3975</v>
      </c>
      <c r="H52" s="2">
        <v>108</v>
      </c>
      <c r="I52" s="9">
        <f t="shared" si="2"/>
        <v>3136</v>
      </c>
      <c r="J52" s="8"/>
      <c r="K52" s="9"/>
    </row>
    <row r="53" spans="1:11" ht="11.25">
      <c r="A53" s="5">
        <v>37918</v>
      </c>
      <c r="B53" s="10">
        <v>212</v>
      </c>
      <c r="C53" s="6">
        <f t="shared" si="3"/>
        <v>11300</v>
      </c>
      <c r="D53" s="8">
        <v>22</v>
      </c>
      <c r="E53" s="9">
        <f t="shared" si="6"/>
        <v>2852</v>
      </c>
      <c r="F53" s="2">
        <v>34</v>
      </c>
      <c r="G53" s="35">
        <f t="shared" si="0"/>
        <v>4009</v>
      </c>
      <c r="H53" s="2">
        <v>101</v>
      </c>
      <c r="I53" s="9">
        <f t="shared" si="2"/>
        <v>3237</v>
      </c>
      <c r="J53" s="8"/>
      <c r="K53" s="9"/>
    </row>
    <row r="54" spans="1:11" ht="11.25">
      <c r="A54" s="5">
        <v>37919</v>
      </c>
      <c r="B54" s="10">
        <v>446</v>
      </c>
      <c r="C54" s="6">
        <f t="shared" si="3"/>
        <v>11746</v>
      </c>
      <c r="D54" s="8">
        <v>16</v>
      </c>
      <c r="E54" s="9">
        <f t="shared" si="6"/>
        <v>2868</v>
      </c>
      <c r="F54" s="2">
        <v>35</v>
      </c>
      <c r="G54" s="35">
        <f t="shared" si="0"/>
        <v>4044</v>
      </c>
      <c r="H54" s="2">
        <v>61</v>
      </c>
      <c r="I54" s="9">
        <f t="shared" si="2"/>
        <v>3298</v>
      </c>
      <c r="J54" s="8"/>
      <c r="K54" s="9"/>
    </row>
    <row r="55" spans="1:11" ht="11.25">
      <c r="A55" s="5">
        <v>37920</v>
      </c>
      <c r="B55" s="10">
        <v>308</v>
      </c>
      <c r="C55" s="6">
        <f t="shared" si="3"/>
        <v>12054</v>
      </c>
      <c r="D55" s="8">
        <v>39</v>
      </c>
      <c r="E55" s="9">
        <f>E54+D55</f>
        <v>2907</v>
      </c>
      <c r="F55" s="2">
        <v>46</v>
      </c>
      <c r="G55" s="35">
        <f t="shared" si="0"/>
        <v>4090</v>
      </c>
      <c r="H55" s="2">
        <v>57</v>
      </c>
      <c r="I55" s="9">
        <f t="shared" si="2"/>
        <v>3355</v>
      </c>
      <c r="J55" s="8"/>
      <c r="K55" s="9"/>
    </row>
    <row r="56" spans="1:11" ht="11.25">
      <c r="A56" s="5">
        <v>37921</v>
      </c>
      <c r="B56" s="10">
        <v>297</v>
      </c>
      <c r="C56" s="6">
        <f t="shared" si="3"/>
        <v>12351</v>
      </c>
      <c r="D56" s="8">
        <v>13</v>
      </c>
      <c r="E56" s="9">
        <f aca="true" t="shared" si="7" ref="E56:E62">E55+D56</f>
        <v>2920</v>
      </c>
      <c r="F56" s="2">
        <v>22</v>
      </c>
      <c r="G56" s="35">
        <f t="shared" si="0"/>
        <v>4112</v>
      </c>
      <c r="H56" s="2">
        <v>1</v>
      </c>
      <c r="I56" s="9">
        <f t="shared" si="2"/>
        <v>3356</v>
      </c>
      <c r="J56" s="8"/>
      <c r="K56" s="9"/>
    </row>
    <row r="57" spans="1:11" ht="11.25">
      <c r="A57" s="5">
        <v>37922</v>
      </c>
      <c r="B57" s="10">
        <v>265</v>
      </c>
      <c r="C57" s="6">
        <f t="shared" si="3"/>
        <v>12616</v>
      </c>
      <c r="D57" s="8">
        <v>27</v>
      </c>
      <c r="E57" s="9">
        <f t="shared" si="7"/>
        <v>2947</v>
      </c>
      <c r="F57" s="2">
        <v>19</v>
      </c>
      <c r="G57" s="35">
        <f t="shared" si="0"/>
        <v>4131</v>
      </c>
      <c r="H57" s="2">
        <v>40</v>
      </c>
      <c r="I57" s="9">
        <f t="shared" si="2"/>
        <v>3396</v>
      </c>
      <c r="J57" s="8"/>
      <c r="K57" s="9"/>
    </row>
    <row r="58" spans="1:11" ht="11.25">
      <c r="A58" s="5">
        <v>37923</v>
      </c>
      <c r="B58" s="10">
        <v>208</v>
      </c>
      <c r="C58" s="6">
        <f t="shared" si="3"/>
        <v>12824</v>
      </c>
      <c r="D58" s="8">
        <v>28</v>
      </c>
      <c r="E58" s="9">
        <f t="shared" si="7"/>
        <v>2975</v>
      </c>
      <c r="F58" s="2">
        <v>3</v>
      </c>
      <c r="G58" s="35">
        <f t="shared" si="0"/>
        <v>4134</v>
      </c>
      <c r="H58" s="2">
        <v>35</v>
      </c>
      <c r="I58" s="9">
        <f t="shared" si="2"/>
        <v>3431</v>
      </c>
      <c r="J58" s="8"/>
      <c r="K58" s="9"/>
    </row>
    <row r="59" spans="1:11" ht="11.25">
      <c r="A59" s="5">
        <v>37924</v>
      </c>
      <c r="B59" s="10">
        <v>73</v>
      </c>
      <c r="C59" s="6">
        <f t="shared" si="3"/>
        <v>12897</v>
      </c>
      <c r="D59" s="8">
        <v>11</v>
      </c>
      <c r="E59" s="9">
        <f t="shared" si="7"/>
        <v>2986</v>
      </c>
      <c r="F59" s="2">
        <v>3</v>
      </c>
      <c r="G59" s="35">
        <f t="shared" si="0"/>
        <v>4137</v>
      </c>
      <c r="H59" s="2">
        <v>13</v>
      </c>
      <c r="I59" s="9">
        <f t="shared" si="2"/>
        <v>3444</v>
      </c>
      <c r="J59" s="8"/>
      <c r="K59" s="9"/>
    </row>
    <row r="60" spans="1:11" ht="11.25">
      <c r="A60" s="5">
        <v>37925</v>
      </c>
      <c r="B60" s="10">
        <v>30</v>
      </c>
      <c r="C60" s="6">
        <f t="shared" si="3"/>
        <v>12927</v>
      </c>
      <c r="D60" s="8">
        <v>8</v>
      </c>
      <c r="E60" s="9">
        <f t="shared" si="7"/>
        <v>2994</v>
      </c>
      <c r="F60" s="2">
        <v>3</v>
      </c>
      <c r="G60" s="35">
        <f t="shared" si="0"/>
        <v>4140</v>
      </c>
      <c r="H60" s="2">
        <v>-8</v>
      </c>
      <c r="I60" s="9">
        <f t="shared" si="2"/>
        <v>3436</v>
      </c>
      <c r="J60" s="8"/>
      <c r="K60" s="9"/>
    </row>
    <row r="61" spans="1:11" ht="11.25">
      <c r="A61" s="5">
        <v>37926</v>
      </c>
      <c r="B61" s="10">
        <v>13</v>
      </c>
      <c r="C61" s="6">
        <f t="shared" si="3"/>
        <v>12940</v>
      </c>
      <c r="D61" s="8">
        <v>4</v>
      </c>
      <c r="E61" s="9">
        <f t="shared" si="7"/>
        <v>2998</v>
      </c>
      <c r="F61" s="2">
        <v>4</v>
      </c>
      <c r="G61" s="35">
        <f t="shared" si="0"/>
        <v>4144</v>
      </c>
      <c r="H61" s="2">
        <v>11</v>
      </c>
      <c r="I61" s="9">
        <f t="shared" si="2"/>
        <v>3447</v>
      </c>
      <c r="J61" s="8"/>
      <c r="K61" s="9"/>
    </row>
    <row r="62" spans="1:11" ht="11.25">
      <c r="A62" s="5">
        <v>37927</v>
      </c>
      <c r="B62" s="10">
        <v>34</v>
      </c>
      <c r="C62" s="6">
        <f t="shared" si="3"/>
        <v>12974</v>
      </c>
      <c r="D62" s="8">
        <v>15</v>
      </c>
      <c r="E62" s="9">
        <f t="shared" si="7"/>
        <v>3013</v>
      </c>
      <c r="F62" s="2">
        <v>6</v>
      </c>
      <c r="G62" s="35">
        <f t="shared" si="0"/>
        <v>4150</v>
      </c>
      <c r="H62" s="2">
        <v>32</v>
      </c>
      <c r="I62" s="9">
        <f t="shared" si="2"/>
        <v>3479</v>
      </c>
      <c r="J62" s="8"/>
      <c r="K62" s="9"/>
    </row>
    <row r="63" spans="1:11" ht="11.25">
      <c r="A63" s="5">
        <v>37928</v>
      </c>
      <c r="B63" s="10">
        <v>47</v>
      </c>
      <c r="C63" s="6">
        <f t="shared" si="3"/>
        <v>13021</v>
      </c>
      <c r="D63" s="8">
        <v>22</v>
      </c>
      <c r="E63" s="9">
        <f aca="true" t="shared" si="8" ref="E63:E78">E62+D63</f>
        <v>3035</v>
      </c>
      <c r="F63" s="2">
        <v>-4</v>
      </c>
      <c r="G63" s="35">
        <f t="shared" si="0"/>
        <v>4146</v>
      </c>
      <c r="H63" s="2">
        <v>27</v>
      </c>
      <c r="I63" s="9">
        <f t="shared" si="2"/>
        <v>3506</v>
      </c>
      <c r="J63" s="8"/>
      <c r="K63" s="9"/>
    </row>
    <row r="64" spans="1:11" ht="11.25">
      <c r="A64" s="5">
        <v>37929</v>
      </c>
      <c r="B64" s="10">
        <v>22</v>
      </c>
      <c r="C64" s="6">
        <f t="shared" si="3"/>
        <v>13043</v>
      </c>
      <c r="D64" s="8">
        <v>13</v>
      </c>
      <c r="E64" s="9">
        <f t="shared" si="8"/>
        <v>3048</v>
      </c>
      <c r="F64" s="2">
        <v>6</v>
      </c>
      <c r="G64" s="35">
        <f t="shared" si="0"/>
        <v>4152</v>
      </c>
      <c r="H64" s="2">
        <v>3</v>
      </c>
      <c r="I64" s="9">
        <f t="shared" si="2"/>
        <v>3509</v>
      </c>
      <c r="J64" s="8"/>
      <c r="K64" s="9"/>
    </row>
    <row r="65" spans="1:11" ht="11.25">
      <c r="A65" s="5">
        <v>37930</v>
      </c>
      <c r="B65" s="10">
        <v>17</v>
      </c>
      <c r="C65" s="6">
        <f t="shared" si="3"/>
        <v>13060</v>
      </c>
      <c r="D65" s="8">
        <v>4</v>
      </c>
      <c r="E65" s="9">
        <f t="shared" si="8"/>
        <v>3052</v>
      </c>
      <c r="F65" s="2">
        <v>6</v>
      </c>
      <c r="G65" s="35">
        <f t="shared" si="0"/>
        <v>4158</v>
      </c>
      <c r="H65" s="2">
        <v>15</v>
      </c>
      <c r="I65" s="9">
        <f t="shared" si="2"/>
        <v>3524</v>
      </c>
      <c r="J65" s="8"/>
      <c r="K65" s="9"/>
    </row>
    <row r="66" spans="1:11" ht="11.25">
      <c r="A66" s="5">
        <v>37931</v>
      </c>
      <c r="B66" s="10">
        <v>21</v>
      </c>
      <c r="C66" s="6">
        <f t="shared" si="3"/>
        <v>13081</v>
      </c>
      <c r="D66" s="8">
        <v>2</v>
      </c>
      <c r="E66" s="9">
        <f t="shared" si="8"/>
        <v>3054</v>
      </c>
      <c r="F66" s="2">
        <v>0</v>
      </c>
      <c r="G66" s="35">
        <f t="shared" si="0"/>
        <v>4158</v>
      </c>
      <c r="H66" s="2">
        <v>20</v>
      </c>
      <c r="I66" s="9">
        <f t="shared" si="2"/>
        <v>3544</v>
      </c>
      <c r="J66" s="8"/>
      <c r="K66" s="9"/>
    </row>
    <row r="67" spans="1:11" ht="11.25">
      <c r="A67" s="5">
        <v>37932</v>
      </c>
      <c r="B67" s="10">
        <v>16</v>
      </c>
      <c r="C67" s="6">
        <f t="shared" si="3"/>
        <v>13097</v>
      </c>
      <c r="D67" s="8">
        <v>4</v>
      </c>
      <c r="E67" s="9">
        <f t="shared" si="8"/>
        <v>3058</v>
      </c>
      <c r="F67" s="33" t="s">
        <v>16</v>
      </c>
      <c r="G67" s="31" t="s">
        <v>18</v>
      </c>
      <c r="H67" s="2">
        <v>9</v>
      </c>
      <c r="I67" s="9">
        <f t="shared" si="2"/>
        <v>3553</v>
      </c>
      <c r="J67" s="8"/>
      <c r="K67" s="9"/>
    </row>
    <row r="68" spans="1:11" ht="11.25">
      <c r="A68" s="5">
        <v>37933</v>
      </c>
      <c r="B68" s="10">
        <v>22</v>
      </c>
      <c r="C68" s="6">
        <f t="shared" si="3"/>
        <v>13119</v>
      </c>
      <c r="D68" s="8">
        <v>1</v>
      </c>
      <c r="E68" s="9">
        <f t="shared" si="8"/>
        <v>3059</v>
      </c>
      <c r="F68" s="33" t="s">
        <v>16</v>
      </c>
      <c r="G68" s="31" t="s">
        <v>18</v>
      </c>
      <c r="H68" s="2">
        <v>9</v>
      </c>
      <c r="I68" s="9">
        <f t="shared" si="2"/>
        <v>3562</v>
      </c>
      <c r="J68" s="8"/>
      <c r="K68" s="9"/>
    </row>
    <row r="69" spans="1:11" ht="11.25">
      <c r="A69" s="5">
        <v>37934</v>
      </c>
      <c r="B69" s="10">
        <v>5</v>
      </c>
      <c r="C69" s="6">
        <f t="shared" si="3"/>
        <v>13124</v>
      </c>
      <c r="D69" s="8">
        <v>4</v>
      </c>
      <c r="E69" s="9">
        <f t="shared" si="8"/>
        <v>3063</v>
      </c>
      <c r="F69" s="33" t="s">
        <v>16</v>
      </c>
      <c r="G69" s="31" t="s">
        <v>18</v>
      </c>
      <c r="H69" s="2">
        <v>2</v>
      </c>
      <c r="I69" s="9">
        <f t="shared" si="2"/>
        <v>3564</v>
      </c>
      <c r="J69" s="8"/>
      <c r="K69" s="9"/>
    </row>
    <row r="70" spans="1:11" ht="11.25">
      <c r="A70" s="5">
        <v>37935</v>
      </c>
      <c r="B70" s="40">
        <v>1</v>
      </c>
      <c r="C70" s="37">
        <f t="shared" si="3"/>
        <v>13125</v>
      </c>
      <c r="D70" s="8">
        <v>3</v>
      </c>
      <c r="E70" s="9">
        <f t="shared" si="8"/>
        <v>3066</v>
      </c>
      <c r="F70" s="33" t="s">
        <v>16</v>
      </c>
      <c r="G70" s="31" t="s">
        <v>18</v>
      </c>
      <c r="H70" s="2">
        <v>-1</v>
      </c>
      <c r="I70" s="9">
        <f t="shared" si="2"/>
        <v>3563</v>
      </c>
      <c r="J70" s="8"/>
      <c r="K70" s="9"/>
    </row>
    <row r="71" spans="1:11" ht="11.25">
      <c r="A71" s="17">
        <v>37936</v>
      </c>
      <c r="B71" s="7" t="s">
        <v>13</v>
      </c>
      <c r="C71" s="30"/>
      <c r="D71" s="6">
        <v>1</v>
      </c>
      <c r="E71" s="9">
        <f t="shared" si="8"/>
        <v>3067</v>
      </c>
      <c r="F71" s="33" t="s">
        <v>16</v>
      </c>
      <c r="G71" s="31" t="s">
        <v>18</v>
      </c>
      <c r="H71" s="2">
        <v>4</v>
      </c>
      <c r="I71" s="9">
        <f t="shared" si="2"/>
        <v>3567</v>
      </c>
      <c r="J71" s="8"/>
      <c r="K71" s="9"/>
    </row>
    <row r="72" spans="1:11" ht="11.25">
      <c r="A72" s="17">
        <v>37937</v>
      </c>
      <c r="C72" s="9"/>
      <c r="D72" s="2">
        <v>0</v>
      </c>
      <c r="E72" s="9">
        <f t="shared" si="8"/>
        <v>3067</v>
      </c>
      <c r="F72" s="33" t="s">
        <v>16</v>
      </c>
      <c r="G72" s="31" t="s">
        <v>18</v>
      </c>
      <c r="H72" s="2">
        <v>1</v>
      </c>
      <c r="I72" s="9">
        <f t="shared" si="2"/>
        <v>3568</v>
      </c>
      <c r="J72" s="8"/>
      <c r="K72" s="9"/>
    </row>
    <row r="73" spans="1:11" ht="11.25">
      <c r="A73" s="17">
        <v>37938</v>
      </c>
      <c r="C73" s="9"/>
      <c r="D73" s="2">
        <v>0</v>
      </c>
      <c r="E73" s="9">
        <f t="shared" si="8"/>
        <v>3067</v>
      </c>
      <c r="F73" s="33" t="s">
        <v>16</v>
      </c>
      <c r="G73" s="31" t="s">
        <v>18</v>
      </c>
      <c r="H73" s="2">
        <v>2</v>
      </c>
      <c r="I73" s="9">
        <f t="shared" si="2"/>
        <v>3570</v>
      </c>
      <c r="J73" s="8"/>
      <c r="K73" s="9"/>
    </row>
    <row r="74" spans="1:11" ht="11.25">
      <c r="A74" s="17">
        <v>37939</v>
      </c>
      <c r="C74" s="9"/>
      <c r="D74" s="2">
        <v>0</v>
      </c>
      <c r="E74" s="9">
        <f t="shared" si="8"/>
        <v>3067</v>
      </c>
      <c r="F74" s="33" t="s">
        <v>16</v>
      </c>
      <c r="G74" s="31" t="s">
        <v>18</v>
      </c>
      <c r="H74" s="2">
        <v>1</v>
      </c>
      <c r="I74" s="9">
        <f t="shared" si="2"/>
        <v>3571</v>
      </c>
      <c r="J74" s="8"/>
      <c r="K74" s="9"/>
    </row>
    <row r="75" spans="1:11" ht="11.25">
      <c r="A75" s="17">
        <v>37940</v>
      </c>
      <c r="C75" s="9"/>
      <c r="D75" s="2">
        <v>0</v>
      </c>
      <c r="E75" s="9">
        <f t="shared" si="8"/>
        <v>3067</v>
      </c>
      <c r="F75" s="33" t="s">
        <v>16</v>
      </c>
      <c r="G75" s="31" t="s">
        <v>18</v>
      </c>
      <c r="H75" s="2">
        <v>0</v>
      </c>
      <c r="I75" s="9">
        <f t="shared" si="2"/>
        <v>3571</v>
      </c>
      <c r="J75" s="8"/>
      <c r="K75" s="9"/>
    </row>
    <row r="76" spans="1:11" ht="11.25">
      <c r="A76" s="17">
        <v>37941</v>
      </c>
      <c r="C76" s="9"/>
      <c r="D76" s="2">
        <v>0</v>
      </c>
      <c r="E76" s="9">
        <f t="shared" si="8"/>
        <v>3067</v>
      </c>
      <c r="F76" s="33" t="s">
        <v>16</v>
      </c>
      <c r="G76" s="31" t="s">
        <v>18</v>
      </c>
      <c r="H76" s="2">
        <v>0</v>
      </c>
      <c r="I76" s="9">
        <f t="shared" si="2"/>
        <v>3571</v>
      </c>
      <c r="J76" s="8"/>
      <c r="K76" s="9"/>
    </row>
    <row r="77" spans="1:11" ht="11.25">
      <c r="A77" s="17">
        <v>37942</v>
      </c>
      <c r="C77" s="9"/>
      <c r="D77" s="2">
        <v>0</v>
      </c>
      <c r="E77" s="9">
        <f t="shared" si="8"/>
        <v>3067</v>
      </c>
      <c r="F77" s="33" t="s">
        <v>16</v>
      </c>
      <c r="G77" s="31" t="s">
        <v>18</v>
      </c>
      <c r="H77" s="2">
        <v>0</v>
      </c>
      <c r="I77" s="9">
        <f t="shared" si="2"/>
        <v>3571</v>
      </c>
      <c r="J77" s="8"/>
      <c r="K77" s="9"/>
    </row>
    <row r="78" spans="1:11" ht="11.25">
      <c r="A78" s="17">
        <v>37943</v>
      </c>
      <c r="C78" s="9"/>
      <c r="D78" s="2">
        <v>0</v>
      </c>
      <c r="E78" s="9">
        <f t="shared" si="8"/>
        <v>3067</v>
      </c>
      <c r="F78" s="8">
        <v>0</v>
      </c>
      <c r="G78" s="35">
        <v>4158</v>
      </c>
      <c r="H78" s="2">
        <v>3</v>
      </c>
      <c r="I78" s="9">
        <f t="shared" si="2"/>
        <v>3574</v>
      </c>
      <c r="J78" s="8"/>
      <c r="K78" s="9"/>
    </row>
    <row r="79" spans="1:11" ht="11.25">
      <c r="A79" s="17">
        <v>37944</v>
      </c>
      <c r="C79" s="9"/>
      <c r="D79" s="2">
        <v>0</v>
      </c>
      <c r="E79" s="9">
        <f aca="true" t="shared" si="9" ref="E79:E90">E78+D79</f>
        <v>3067</v>
      </c>
      <c r="F79" s="8">
        <v>0</v>
      </c>
      <c r="G79" s="35">
        <f aca="true" t="shared" si="10" ref="G79:G90">G78+F79</f>
        <v>4158</v>
      </c>
      <c r="H79" s="2">
        <v>2</v>
      </c>
      <c r="I79" s="9">
        <f t="shared" si="2"/>
        <v>3576</v>
      </c>
      <c r="J79" s="8"/>
      <c r="K79" s="9"/>
    </row>
    <row r="80" spans="1:11" ht="11.25">
      <c r="A80" s="17">
        <v>37945</v>
      </c>
      <c r="C80" s="9"/>
      <c r="D80" s="2">
        <v>0</v>
      </c>
      <c r="E80" s="9">
        <f t="shared" si="9"/>
        <v>3067</v>
      </c>
      <c r="F80" s="8">
        <v>0</v>
      </c>
      <c r="G80" s="35">
        <f t="shared" si="10"/>
        <v>4158</v>
      </c>
      <c r="H80" s="2">
        <v>3</v>
      </c>
      <c r="I80" s="9">
        <f aca="true" t="shared" si="11" ref="I80:I90">I79+H80</f>
        <v>3579</v>
      </c>
      <c r="J80" s="8"/>
      <c r="K80" s="9"/>
    </row>
    <row r="81" spans="1:11" ht="11.25">
      <c r="A81" s="17">
        <v>37946</v>
      </c>
      <c r="C81" s="9"/>
      <c r="D81" s="2">
        <v>0</v>
      </c>
      <c r="E81" s="9">
        <f t="shared" si="9"/>
        <v>3067</v>
      </c>
      <c r="F81" s="8">
        <v>0</v>
      </c>
      <c r="G81" s="35">
        <f t="shared" si="10"/>
        <v>4158</v>
      </c>
      <c r="H81" s="2">
        <v>2</v>
      </c>
      <c r="I81" s="9">
        <f t="shared" si="11"/>
        <v>3581</v>
      </c>
      <c r="J81" s="8"/>
      <c r="K81" s="9"/>
    </row>
    <row r="82" spans="1:11" ht="11.25">
      <c r="A82" s="17">
        <v>37947</v>
      </c>
      <c r="C82" s="9"/>
      <c r="D82" s="2">
        <v>0</v>
      </c>
      <c r="E82" s="9">
        <f t="shared" si="9"/>
        <v>3067</v>
      </c>
      <c r="F82" s="8">
        <v>1</v>
      </c>
      <c r="G82" s="35">
        <f t="shared" si="10"/>
        <v>4159</v>
      </c>
      <c r="H82" s="2">
        <v>1</v>
      </c>
      <c r="I82" s="9">
        <f t="shared" si="11"/>
        <v>3582</v>
      </c>
      <c r="J82" s="8"/>
      <c r="K82" s="9"/>
    </row>
    <row r="83" spans="1:11" ht="11.25">
      <c r="A83" s="17">
        <v>37948</v>
      </c>
      <c r="C83" s="9"/>
      <c r="D83" s="2">
        <v>0</v>
      </c>
      <c r="E83" s="9">
        <f t="shared" si="9"/>
        <v>3067</v>
      </c>
      <c r="F83" s="8">
        <v>0</v>
      </c>
      <c r="G83" s="35">
        <f t="shared" si="10"/>
        <v>4159</v>
      </c>
      <c r="H83" s="2">
        <v>0</v>
      </c>
      <c r="I83" s="9">
        <f t="shared" si="11"/>
        <v>3582</v>
      </c>
      <c r="J83" s="8"/>
      <c r="K83" s="9"/>
    </row>
    <row r="84" spans="1:11" ht="11.25">
      <c r="A84" s="17">
        <v>37949</v>
      </c>
      <c r="C84" s="9"/>
      <c r="D84" s="2">
        <v>0</v>
      </c>
      <c r="E84" s="9">
        <f t="shared" si="9"/>
        <v>3067</v>
      </c>
      <c r="F84" s="8">
        <v>0</v>
      </c>
      <c r="G84" s="35">
        <f t="shared" si="10"/>
        <v>4159</v>
      </c>
      <c r="H84" s="2">
        <v>0</v>
      </c>
      <c r="I84" s="9">
        <f t="shared" si="11"/>
        <v>3582</v>
      </c>
      <c r="J84" s="8"/>
      <c r="K84" s="9"/>
    </row>
    <row r="85" spans="1:11" ht="11.25">
      <c r="A85" s="17">
        <v>37950</v>
      </c>
      <c r="C85" s="9"/>
      <c r="D85" s="2">
        <v>0</v>
      </c>
      <c r="E85" s="9">
        <f t="shared" si="9"/>
        <v>3067</v>
      </c>
      <c r="F85" s="8">
        <v>0</v>
      </c>
      <c r="G85" s="35">
        <f t="shared" si="10"/>
        <v>4159</v>
      </c>
      <c r="H85" s="2">
        <v>1</v>
      </c>
      <c r="I85" s="9">
        <f t="shared" si="11"/>
        <v>3583</v>
      </c>
      <c r="J85" s="8"/>
      <c r="K85" s="9"/>
    </row>
    <row r="86" spans="1:11" ht="11.25">
      <c r="A86" s="17">
        <v>37951</v>
      </c>
      <c r="C86" s="9"/>
      <c r="D86" s="2">
        <v>0</v>
      </c>
      <c r="E86" s="9">
        <f t="shared" si="9"/>
        <v>3067</v>
      </c>
      <c r="F86" s="8">
        <v>0</v>
      </c>
      <c r="G86" s="35">
        <f t="shared" si="10"/>
        <v>4159</v>
      </c>
      <c r="H86" s="2">
        <v>0</v>
      </c>
      <c r="I86" s="9">
        <f t="shared" si="11"/>
        <v>3583</v>
      </c>
      <c r="J86" s="8"/>
      <c r="K86" s="9"/>
    </row>
    <row r="87" spans="1:11" ht="11.25">
      <c r="A87" s="17">
        <v>37952</v>
      </c>
      <c r="C87" s="9"/>
      <c r="D87" s="2">
        <v>0</v>
      </c>
      <c r="E87" s="9">
        <f t="shared" si="9"/>
        <v>3067</v>
      </c>
      <c r="F87" s="8">
        <v>0</v>
      </c>
      <c r="G87" s="35">
        <f t="shared" si="10"/>
        <v>4159</v>
      </c>
      <c r="H87" s="2">
        <v>0</v>
      </c>
      <c r="I87" s="9">
        <f t="shared" si="11"/>
        <v>3583</v>
      </c>
      <c r="J87" s="8"/>
      <c r="K87" s="9"/>
    </row>
    <row r="88" spans="1:11" ht="11.25">
      <c r="A88" s="17">
        <v>37953</v>
      </c>
      <c r="C88" s="9"/>
      <c r="D88" s="2">
        <v>0</v>
      </c>
      <c r="E88" s="9">
        <f t="shared" si="9"/>
        <v>3067</v>
      </c>
      <c r="F88" s="8">
        <v>0</v>
      </c>
      <c r="G88" s="35">
        <f t="shared" si="10"/>
        <v>4159</v>
      </c>
      <c r="H88" s="2">
        <v>0</v>
      </c>
      <c r="I88" s="9">
        <f t="shared" si="11"/>
        <v>3583</v>
      </c>
      <c r="J88" s="8"/>
      <c r="K88" s="9"/>
    </row>
    <row r="89" spans="1:11" ht="11.25">
      <c r="A89" s="17">
        <v>37954</v>
      </c>
      <c r="C89" s="9"/>
      <c r="D89" s="2">
        <v>0</v>
      </c>
      <c r="E89" s="9">
        <f t="shared" si="9"/>
        <v>3067</v>
      </c>
      <c r="F89" s="8">
        <v>0</v>
      </c>
      <c r="G89" s="35">
        <f t="shared" si="10"/>
        <v>4159</v>
      </c>
      <c r="H89" s="2">
        <v>0</v>
      </c>
      <c r="I89" s="9">
        <f t="shared" si="11"/>
        <v>3583</v>
      </c>
      <c r="J89" s="8"/>
      <c r="K89" s="9"/>
    </row>
    <row r="90" spans="1:11" ht="12" thickBot="1">
      <c r="A90" s="18">
        <v>37955</v>
      </c>
      <c r="B90" s="19"/>
      <c r="C90" s="20"/>
      <c r="D90" s="19">
        <v>0</v>
      </c>
      <c r="E90" s="20">
        <f t="shared" si="9"/>
        <v>3067</v>
      </c>
      <c r="F90" s="32">
        <v>0</v>
      </c>
      <c r="G90" s="36">
        <f t="shared" si="10"/>
        <v>4159</v>
      </c>
      <c r="H90" s="2">
        <v>0</v>
      </c>
      <c r="I90" s="20">
        <f t="shared" si="11"/>
        <v>3583</v>
      </c>
      <c r="J90" s="32"/>
      <c r="K90" s="20"/>
    </row>
    <row r="91" ht="12" thickTop="1">
      <c r="H91" s="38"/>
    </row>
  </sheetData>
  <mergeCells count="6">
    <mergeCell ref="J9:K9"/>
    <mergeCell ref="B8:K8"/>
    <mergeCell ref="H9:I9"/>
    <mergeCell ref="F9:G9"/>
    <mergeCell ref="D9:E9"/>
    <mergeCell ref="B9:C9"/>
  </mergeCells>
  <printOptions/>
  <pageMargins left="0.75" right="0.75" top="1" bottom="1" header="0.5" footer="0.5"/>
  <pageSetup fitToHeight="2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2" customWidth="1"/>
    <col min="2" max="2" width="10.00390625" style="2" bestFit="1" customWidth="1"/>
    <col min="3" max="3" width="9.57421875" style="2" customWidth="1"/>
    <col min="4" max="5" width="9.140625" style="2" customWidth="1"/>
    <col min="6" max="10" width="10.7109375" style="2" customWidth="1"/>
    <col min="11" max="16384" width="9.140625" style="2" customWidth="1"/>
  </cols>
  <sheetData>
    <row r="1" spans="1:5" ht="11.25">
      <c r="A1" s="1" t="s">
        <v>5</v>
      </c>
      <c r="E1" s="1" t="s">
        <v>24</v>
      </c>
    </row>
    <row r="2" spans="1:5" ht="11.25">
      <c r="A2" s="1" t="s">
        <v>6</v>
      </c>
      <c r="E2" s="1" t="s">
        <v>10</v>
      </c>
    </row>
    <row r="3" ht="11.25">
      <c r="A3" s="1" t="s">
        <v>7</v>
      </c>
    </row>
    <row r="4" ht="11.25">
      <c r="A4" s="1" t="s">
        <v>8</v>
      </c>
    </row>
    <row r="5" ht="11.25">
      <c r="A5" s="1" t="s">
        <v>31</v>
      </c>
    </row>
    <row r="8" spans="1:10" ht="11.25">
      <c r="A8" s="48" t="s">
        <v>0</v>
      </c>
      <c r="B8" s="44" t="s">
        <v>23</v>
      </c>
      <c r="C8" s="46"/>
      <c r="D8" s="46"/>
      <c r="E8" s="46"/>
      <c r="F8" s="46"/>
      <c r="G8" s="46"/>
      <c r="H8" s="46"/>
      <c r="I8" s="45"/>
      <c r="J8" s="24"/>
    </row>
    <row r="9" spans="1:10" ht="11.25">
      <c r="A9" s="49"/>
      <c r="B9" s="44" t="s">
        <v>22</v>
      </c>
      <c r="C9" s="45"/>
      <c r="D9" s="44" t="s">
        <v>21</v>
      </c>
      <c r="E9" s="45"/>
      <c r="F9" s="47" t="s">
        <v>28</v>
      </c>
      <c r="G9" s="47"/>
      <c r="H9" s="47" t="s">
        <v>29</v>
      </c>
      <c r="I9" s="47"/>
      <c r="J9" s="24"/>
    </row>
    <row r="10" spans="1:10" ht="16.5" customHeight="1">
      <c r="A10" s="50"/>
      <c r="B10" s="13" t="s">
        <v>11</v>
      </c>
      <c r="C10" s="3" t="s">
        <v>9</v>
      </c>
      <c r="D10" s="13" t="s">
        <v>11</v>
      </c>
      <c r="E10" s="28" t="s">
        <v>9</v>
      </c>
      <c r="F10" s="3" t="s">
        <v>11</v>
      </c>
      <c r="G10" s="3" t="s">
        <v>9</v>
      </c>
      <c r="H10" s="3" t="s">
        <v>11</v>
      </c>
      <c r="I10" s="3" t="s">
        <v>9</v>
      </c>
      <c r="J10" s="24"/>
    </row>
    <row r="11" spans="1:10" ht="11.25">
      <c r="A11" s="14">
        <v>38244</v>
      </c>
      <c r="B11" s="11">
        <v>0</v>
      </c>
      <c r="C11" s="11"/>
      <c r="D11" s="29">
        <v>0</v>
      </c>
      <c r="E11" s="41">
        <v>0</v>
      </c>
      <c r="F11" s="29">
        <v>0</v>
      </c>
      <c r="G11" s="30">
        <v>0</v>
      </c>
      <c r="H11" s="29">
        <v>0</v>
      </c>
      <c r="I11" s="30">
        <v>0</v>
      </c>
      <c r="J11" s="6"/>
    </row>
    <row r="12" spans="1:10" ht="11.25">
      <c r="A12" s="16" t="s">
        <v>12</v>
      </c>
      <c r="B12" s="12"/>
      <c r="C12" s="12"/>
      <c r="D12" s="8"/>
      <c r="E12" s="6"/>
      <c r="F12" s="8"/>
      <c r="G12" s="9"/>
      <c r="H12" s="8"/>
      <c r="I12" s="9"/>
      <c r="J12" s="6"/>
    </row>
    <row r="13" spans="1:10" ht="11.25">
      <c r="A13" s="15">
        <v>38278</v>
      </c>
      <c r="B13" s="12">
        <v>0</v>
      </c>
      <c r="C13" s="12">
        <f>B13</f>
        <v>0</v>
      </c>
      <c r="D13" s="8">
        <v>0</v>
      </c>
      <c r="E13" s="6">
        <v>0</v>
      </c>
      <c r="F13" s="8">
        <v>0</v>
      </c>
      <c r="G13" s="9">
        <v>0</v>
      </c>
      <c r="H13" s="8"/>
      <c r="I13" s="9">
        <v>0</v>
      </c>
      <c r="J13" s="6"/>
    </row>
    <row r="14" spans="1:10" ht="11.25">
      <c r="A14" s="15">
        <v>38279</v>
      </c>
      <c r="B14" s="26">
        <v>2</v>
      </c>
      <c r="C14" s="12">
        <f>C13+B14</f>
        <v>2</v>
      </c>
      <c r="D14" s="8">
        <v>0</v>
      </c>
      <c r="E14" s="6">
        <v>0</v>
      </c>
      <c r="F14" s="8">
        <v>0</v>
      </c>
      <c r="G14" s="9">
        <f>G13+F14</f>
        <v>0</v>
      </c>
      <c r="H14" s="8"/>
      <c r="I14" s="9"/>
      <c r="J14" s="6"/>
    </row>
    <row r="15" spans="1:10" ht="11.25">
      <c r="A15" s="15">
        <v>38280</v>
      </c>
      <c r="B15" s="26">
        <v>1</v>
      </c>
      <c r="C15" s="12">
        <f aca="true" t="shared" si="0" ref="C15:C64">C14+B15</f>
        <v>3</v>
      </c>
      <c r="D15" s="8">
        <v>0</v>
      </c>
      <c r="E15" s="6">
        <v>0</v>
      </c>
      <c r="F15" s="8">
        <v>0</v>
      </c>
      <c r="G15" s="9">
        <f aca="true" t="shared" si="1" ref="G15:G69">G14+F15</f>
        <v>0</v>
      </c>
      <c r="H15" s="8"/>
      <c r="I15" s="9"/>
      <c r="J15" s="6"/>
    </row>
    <row r="16" spans="1:10" ht="11.25">
      <c r="A16" s="15">
        <v>38281</v>
      </c>
      <c r="B16" s="26">
        <v>1</v>
      </c>
      <c r="C16" s="12">
        <f t="shared" si="0"/>
        <v>4</v>
      </c>
      <c r="D16" s="8">
        <v>0</v>
      </c>
      <c r="E16" s="6">
        <v>0</v>
      </c>
      <c r="F16" s="8">
        <v>0</v>
      </c>
      <c r="G16" s="9">
        <f t="shared" si="1"/>
        <v>0</v>
      </c>
      <c r="H16" s="8"/>
      <c r="I16" s="9"/>
      <c r="J16" s="6"/>
    </row>
    <row r="17" spans="1:10" ht="11.25">
      <c r="A17" s="15">
        <v>38282</v>
      </c>
      <c r="B17" s="2">
        <v>0</v>
      </c>
      <c r="C17" s="12">
        <f t="shared" si="0"/>
        <v>4</v>
      </c>
      <c r="D17" s="8">
        <v>0</v>
      </c>
      <c r="E17" s="6">
        <v>0</v>
      </c>
      <c r="F17" s="8">
        <v>0</v>
      </c>
      <c r="G17" s="9">
        <f t="shared" si="1"/>
        <v>0</v>
      </c>
      <c r="H17" s="8"/>
      <c r="I17" s="9"/>
      <c r="J17" s="6"/>
    </row>
    <row r="18" spans="1:10" ht="11.25">
      <c r="A18" s="15">
        <v>38283</v>
      </c>
      <c r="B18" s="2">
        <v>0</v>
      </c>
      <c r="C18" s="12">
        <f t="shared" si="0"/>
        <v>4</v>
      </c>
      <c r="D18" s="8">
        <v>0</v>
      </c>
      <c r="E18" s="6">
        <v>0</v>
      </c>
      <c r="F18" s="10">
        <v>1</v>
      </c>
      <c r="G18" s="9">
        <f t="shared" si="1"/>
        <v>1</v>
      </c>
      <c r="H18" s="8"/>
      <c r="I18" s="9"/>
      <c r="J18" s="6"/>
    </row>
    <row r="19" spans="1:10" ht="11.25">
      <c r="A19" s="15">
        <v>38284</v>
      </c>
      <c r="B19" s="2">
        <v>0</v>
      </c>
      <c r="C19" s="12">
        <f t="shared" si="0"/>
        <v>4</v>
      </c>
      <c r="D19" s="8">
        <v>0</v>
      </c>
      <c r="E19" s="6">
        <v>0</v>
      </c>
      <c r="F19" s="8">
        <v>0</v>
      </c>
      <c r="G19" s="9">
        <f t="shared" si="1"/>
        <v>1</v>
      </c>
      <c r="H19" s="8"/>
      <c r="I19" s="9"/>
      <c r="J19" s="6"/>
    </row>
    <row r="20" spans="1:10" ht="11.25">
      <c r="A20" s="15">
        <v>38285</v>
      </c>
      <c r="B20" s="26">
        <v>1</v>
      </c>
      <c r="C20" s="12">
        <f t="shared" si="0"/>
        <v>5</v>
      </c>
      <c r="D20" s="8">
        <v>0</v>
      </c>
      <c r="E20" s="6">
        <v>0</v>
      </c>
      <c r="F20" s="8">
        <v>0</v>
      </c>
      <c r="G20" s="9">
        <f t="shared" si="1"/>
        <v>1</v>
      </c>
      <c r="H20" s="8"/>
      <c r="I20" s="9"/>
      <c r="J20" s="6"/>
    </row>
    <row r="21" spans="1:10" ht="11.25">
      <c r="A21" s="15">
        <v>38286</v>
      </c>
      <c r="B21" s="2">
        <v>0</v>
      </c>
      <c r="C21" s="12">
        <f t="shared" si="0"/>
        <v>5</v>
      </c>
      <c r="D21" s="8">
        <v>0</v>
      </c>
      <c r="E21" s="6">
        <v>0</v>
      </c>
      <c r="F21" s="8">
        <v>0</v>
      </c>
      <c r="G21" s="9">
        <f t="shared" si="1"/>
        <v>1</v>
      </c>
      <c r="H21" s="8"/>
      <c r="I21" s="9"/>
      <c r="J21" s="6"/>
    </row>
    <row r="22" spans="1:10" ht="11.25">
      <c r="A22" s="15">
        <v>38287</v>
      </c>
      <c r="B22" s="26">
        <v>3</v>
      </c>
      <c r="C22" s="12">
        <f t="shared" si="0"/>
        <v>8</v>
      </c>
      <c r="D22" s="8">
        <v>0</v>
      </c>
      <c r="E22" s="6">
        <v>0</v>
      </c>
      <c r="F22" s="8">
        <v>0</v>
      </c>
      <c r="G22" s="9">
        <f t="shared" si="1"/>
        <v>1</v>
      </c>
      <c r="H22" s="8"/>
      <c r="I22" s="9"/>
      <c r="J22" s="6"/>
    </row>
    <row r="23" spans="1:10" ht="11.25">
      <c r="A23" s="15">
        <v>38288</v>
      </c>
      <c r="B23" s="26">
        <v>1</v>
      </c>
      <c r="C23" s="12">
        <f t="shared" si="0"/>
        <v>9</v>
      </c>
      <c r="D23" s="39">
        <v>1</v>
      </c>
      <c r="E23" s="6">
        <f>D23</f>
        <v>1</v>
      </c>
      <c r="F23" s="8">
        <v>0</v>
      </c>
      <c r="G23" s="9">
        <f t="shared" si="1"/>
        <v>1</v>
      </c>
      <c r="H23" s="8"/>
      <c r="I23" s="9"/>
      <c r="J23" s="6"/>
    </row>
    <row r="24" spans="1:10" ht="11.25">
      <c r="A24" s="15">
        <v>38289</v>
      </c>
      <c r="B24" s="2">
        <v>0</v>
      </c>
      <c r="C24" s="12">
        <f t="shared" si="0"/>
        <v>9</v>
      </c>
      <c r="D24" s="39">
        <v>2</v>
      </c>
      <c r="E24" s="6">
        <f>E23+D24</f>
        <v>3</v>
      </c>
      <c r="F24" s="8">
        <v>0</v>
      </c>
      <c r="G24" s="9">
        <f t="shared" si="1"/>
        <v>1</v>
      </c>
      <c r="H24" s="8"/>
      <c r="I24" s="9"/>
      <c r="J24" s="6"/>
    </row>
    <row r="25" spans="1:10" ht="11.25">
      <c r="A25" s="15">
        <v>38290</v>
      </c>
      <c r="B25" s="2">
        <v>0</v>
      </c>
      <c r="C25" s="12">
        <f t="shared" si="0"/>
        <v>9</v>
      </c>
      <c r="D25" s="39">
        <v>1</v>
      </c>
      <c r="E25" s="6">
        <f aca="true" t="shared" si="2" ref="E25:E57">E24+D25</f>
        <v>4</v>
      </c>
      <c r="F25" s="8">
        <v>0</v>
      </c>
      <c r="G25" s="9">
        <f t="shared" si="1"/>
        <v>1</v>
      </c>
      <c r="H25" s="8"/>
      <c r="I25" s="9"/>
      <c r="J25" s="6"/>
    </row>
    <row r="26" spans="1:10" ht="11.25">
      <c r="A26" s="15">
        <v>38291</v>
      </c>
      <c r="B26" s="26">
        <v>2</v>
      </c>
      <c r="C26" s="12">
        <f t="shared" si="0"/>
        <v>11</v>
      </c>
      <c r="D26" s="39">
        <v>1</v>
      </c>
      <c r="E26" s="6">
        <f t="shared" si="2"/>
        <v>5</v>
      </c>
      <c r="F26" s="8">
        <v>0</v>
      </c>
      <c r="G26" s="9">
        <f t="shared" si="1"/>
        <v>1</v>
      </c>
      <c r="H26" s="8"/>
      <c r="I26" s="9"/>
      <c r="J26" s="6"/>
    </row>
    <row r="27" spans="1:10" ht="11.25">
      <c r="A27" s="15">
        <v>38292</v>
      </c>
      <c r="B27" s="26">
        <v>1</v>
      </c>
      <c r="C27" s="12">
        <f t="shared" si="0"/>
        <v>12</v>
      </c>
      <c r="D27" s="39">
        <v>3</v>
      </c>
      <c r="E27" s="6">
        <f t="shared" si="2"/>
        <v>8</v>
      </c>
      <c r="F27" s="8">
        <v>0</v>
      </c>
      <c r="G27" s="9">
        <f t="shared" si="1"/>
        <v>1</v>
      </c>
      <c r="H27" s="8"/>
      <c r="I27" s="9"/>
      <c r="J27" s="6"/>
    </row>
    <row r="28" spans="1:10" ht="11.25">
      <c r="A28" s="15">
        <v>38293</v>
      </c>
      <c r="B28" s="2">
        <v>0</v>
      </c>
      <c r="C28" s="12">
        <f t="shared" si="0"/>
        <v>12</v>
      </c>
      <c r="D28" s="39">
        <v>3</v>
      </c>
      <c r="E28" s="6">
        <f t="shared" si="2"/>
        <v>11</v>
      </c>
      <c r="F28" s="10">
        <v>1</v>
      </c>
      <c r="G28" s="9">
        <f t="shared" si="1"/>
        <v>2</v>
      </c>
      <c r="H28" s="8"/>
      <c r="I28" s="9"/>
      <c r="J28" s="6"/>
    </row>
    <row r="29" spans="1:10" ht="11.25">
      <c r="A29" s="15">
        <v>38294</v>
      </c>
      <c r="B29" s="2">
        <v>0</v>
      </c>
      <c r="C29" s="12">
        <f t="shared" si="0"/>
        <v>12</v>
      </c>
      <c r="D29" s="39">
        <v>4</v>
      </c>
      <c r="E29" s="6">
        <f t="shared" si="2"/>
        <v>15</v>
      </c>
      <c r="F29" s="10">
        <v>1</v>
      </c>
      <c r="G29" s="9">
        <f t="shared" si="1"/>
        <v>3</v>
      </c>
      <c r="H29" s="8"/>
      <c r="I29" s="9"/>
      <c r="J29" s="6"/>
    </row>
    <row r="30" spans="1:10" ht="11.25">
      <c r="A30" s="15">
        <v>38295</v>
      </c>
      <c r="B30" s="26">
        <v>2</v>
      </c>
      <c r="C30" s="12">
        <f t="shared" si="0"/>
        <v>14</v>
      </c>
      <c r="D30" s="39">
        <v>8</v>
      </c>
      <c r="E30" s="6">
        <f t="shared" si="2"/>
        <v>23</v>
      </c>
      <c r="F30" s="8">
        <v>0</v>
      </c>
      <c r="G30" s="9">
        <f t="shared" si="1"/>
        <v>3</v>
      </c>
      <c r="H30" s="8"/>
      <c r="I30" s="9"/>
      <c r="J30" s="6"/>
    </row>
    <row r="31" spans="1:10" ht="11.25">
      <c r="A31" s="15">
        <v>38296</v>
      </c>
      <c r="B31" s="26">
        <v>2</v>
      </c>
      <c r="C31" s="12">
        <f t="shared" si="0"/>
        <v>16</v>
      </c>
      <c r="D31" s="39">
        <v>4</v>
      </c>
      <c r="E31" s="6">
        <f t="shared" si="2"/>
        <v>27</v>
      </c>
      <c r="F31" s="8">
        <v>0</v>
      </c>
      <c r="G31" s="9">
        <f t="shared" si="1"/>
        <v>3</v>
      </c>
      <c r="H31" s="8"/>
      <c r="I31" s="9"/>
      <c r="J31" s="6"/>
    </row>
    <row r="32" spans="1:10" ht="11.25">
      <c r="A32" s="15">
        <v>38297</v>
      </c>
      <c r="C32" s="12">
        <f t="shared" si="0"/>
        <v>16</v>
      </c>
      <c r="D32" s="39">
        <v>2</v>
      </c>
      <c r="E32" s="6">
        <f t="shared" si="2"/>
        <v>29</v>
      </c>
      <c r="F32" s="8">
        <v>0</v>
      </c>
      <c r="G32" s="9">
        <f t="shared" si="1"/>
        <v>3</v>
      </c>
      <c r="H32" s="8"/>
      <c r="I32" s="9"/>
      <c r="J32" s="6"/>
    </row>
    <row r="33" spans="1:10" ht="11.25">
      <c r="A33" s="15">
        <v>38298</v>
      </c>
      <c r="B33" s="26">
        <v>6</v>
      </c>
      <c r="C33" s="12">
        <f t="shared" si="0"/>
        <v>22</v>
      </c>
      <c r="D33" s="8" t="s">
        <v>16</v>
      </c>
      <c r="E33" s="6" t="s">
        <v>20</v>
      </c>
      <c r="F33" s="10">
        <v>1</v>
      </c>
      <c r="G33" s="9">
        <f t="shared" si="1"/>
        <v>4</v>
      </c>
      <c r="H33" s="8"/>
      <c r="I33" s="9"/>
      <c r="J33" s="6"/>
    </row>
    <row r="34" spans="1:10" ht="11.25">
      <c r="A34" s="15">
        <v>38299</v>
      </c>
      <c r="B34" s="26">
        <v>7</v>
      </c>
      <c r="C34" s="12">
        <f t="shared" si="0"/>
        <v>29</v>
      </c>
      <c r="D34" s="8" t="s">
        <v>16</v>
      </c>
      <c r="E34" s="6" t="s">
        <v>20</v>
      </c>
      <c r="F34" s="10">
        <v>1</v>
      </c>
      <c r="G34" s="9">
        <f t="shared" si="1"/>
        <v>5</v>
      </c>
      <c r="H34" s="8"/>
      <c r="I34" s="9"/>
      <c r="J34" s="6"/>
    </row>
    <row r="35" spans="1:10" ht="11.25">
      <c r="A35" s="15">
        <v>38300</v>
      </c>
      <c r="B35" s="26">
        <v>5</v>
      </c>
      <c r="C35" s="12">
        <f t="shared" si="0"/>
        <v>34</v>
      </c>
      <c r="D35" s="8" t="s">
        <v>16</v>
      </c>
      <c r="E35" s="6" t="s">
        <v>20</v>
      </c>
      <c r="F35" s="10">
        <v>1</v>
      </c>
      <c r="G35" s="9">
        <f t="shared" si="1"/>
        <v>6</v>
      </c>
      <c r="H35" s="8"/>
      <c r="I35" s="9"/>
      <c r="J35" s="6"/>
    </row>
    <row r="36" spans="1:10" ht="11.25">
      <c r="A36" s="15">
        <v>38301</v>
      </c>
      <c r="B36" s="26">
        <v>11</v>
      </c>
      <c r="C36" s="12">
        <f t="shared" si="0"/>
        <v>45</v>
      </c>
      <c r="D36" s="8" t="s">
        <v>16</v>
      </c>
      <c r="E36" s="6" t="s">
        <v>20</v>
      </c>
      <c r="F36" s="10">
        <v>4</v>
      </c>
      <c r="G36" s="9">
        <f t="shared" si="1"/>
        <v>10</v>
      </c>
      <c r="H36" s="8"/>
      <c r="I36" s="9"/>
      <c r="J36" s="6"/>
    </row>
    <row r="37" spans="1:10" ht="11.25">
      <c r="A37" s="15">
        <v>38302</v>
      </c>
      <c r="B37" s="26">
        <v>11</v>
      </c>
      <c r="C37" s="12">
        <f t="shared" si="0"/>
        <v>56</v>
      </c>
      <c r="D37" s="8" t="s">
        <v>16</v>
      </c>
      <c r="E37" s="6" t="s">
        <v>20</v>
      </c>
      <c r="F37" s="10">
        <v>3</v>
      </c>
      <c r="G37" s="9">
        <f t="shared" si="1"/>
        <v>13</v>
      </c>
      <c r="H37" s="8"/>
      <c r="I37" s="9"/>
      <c r="J37" s="6"/>
    </row>
    <row r="38" spans="1:10" ht="11.25">
      <c r="A38" s="15">
        <v>38303</v>
      </c>
      <c r="B38" s="26">
        <v>13</v>
      </c>
      <c r="C38" s="12">
        <f t="shared" si="0"/>
        <v>69</v>
      </c>
      <c r="D38" s="8" t="s">
        <v>16</v>
      </c>
      <c r="E38" s="6" t="s">
        <v>20</v>
      </c>
      <c r="F38" s="10">
        <v>1</v>
      </c>
      <c r="G38" s="9">
        <f t="shared" si="1"/>
        <v>14</v>
      </c>
      <c r="H38" s="8"/>
      <c r="I38" s="9"/>
      <c r="J38" s="6"/>
    </row>
    <row r="39" spans="1:10" ht="11.25">
      <c r="A39" s="15">
        <v>38304</v>
      </c>
      <c r="B39" s="26">
        <v>13</v>
      </c>
      <c r="C39" s="12">
        <f t="shared" si="0"/>
        <v>82</v>
      </c>
      <c r="D39" s="8" t="s">
        <v>16</v>
      </c>
      <c r="E39" s="6" t="s">
        <v>20</v>
      </c>
      <c r="F39" s="10">
        <v>2</v>
      </c>
      <c r="G39" s="9">
        <f t="shared" si="1"/>
        <v>16</v>
      </c>
      <c r="H39" s="8"/>
      <c r="I39" s="9"/>
      <c r="J39" s="6"/>
    </row>
    <row r="40" spans="1:10" ht="11.25">
      <c r="A40" s="15">
        <v>38305</v>
      </c>
      <c r="B40" s="26">
        <v>15</v>
      </c>
      <c r="C40" s="12">
        <f t="shared" si="0"/>
        <v>97</v>
      </c>
      <c r="D40" s="8" t="s">
        <v>16</v>
      </c>
      <c r="E40" s="6" t="s">
        <v>20</v>
      </c>
      <c r="F40" s="10">
        <v>2</v>
      </c>
      <c r="G40" s="9">
        <f t="shared" si="1"/>
        <v>18</v>
      </c>
      <c r="H40" s="8"/>
      <c r="I40" s="9"/>
      <c r="J40" s="6"/>
    </row>
    <row r="41" spans="1:10" ht="11.25">
      <c r="A41" s="15">
        <v>38306</v>
      </c>
      <c r="B41" s="26">
        <v>16</v>
      </c>
      <c r="C41" s="12">
        <f t="shared" si="0"/>
        <v>113</v>
      </c>
      <c r="D41" s="8" t="s">
        <v>16</v>
      </c>
      <c r="E41" s="6" t="s">
        <v>20</v>
      </c>
      <c r="F41" s="10">
        <v>1</v>
      </c>
      <c r="G41" s="9">
        <f t="shared" si="1"/>
        <v>19</v>
      </c>
      <c r="H41" s="8"/>
      <c r="I41" s="9"/>
      <c r="J41" s="6"/>
    </row>
    <row r="42" spans="1:10" ht="11.25">
      <c r="A42" s="15">
        <v>38307</v>
      </c>
      <c r="B42" s="26">
        <v>17</v>
      </c>
      <c r="C42" s="12">
        <f t="shared" si="0"/>
        <v>130</v>
      </c>
      <c r="D42" s="8" t="s">
        <v>16</v>
      </c>
      <c r="E42" s="6" t="s">
        <v>20</v>
      </c>
      <c r="F42" s="10">
        <v>2</v>
      </c>
      <c r="G42" s="9">
        <f t="shared" si="1"/>
        <v>21</v>
      </c>
      <c r="H42" s="8"/>
      <c r="I42" s="9"/>
      <c r="J42" s="6"/>
    </row>
    <row r="43" spans="1:10" ht="11.25">
      <c r="A43" s="15">
        <v>38308</v>
      </c>
      <c r="B43" s="26">
        <v>22</v>
      </c>
      <c r="C43" s="12">
        <f t="shared" si="0"/>
        <v>152</v>
      </c>
      <c r="D43" s="8" t="s">
        <v>16</v>
      </c>
      <c r="E43" s="6" t="s">
        <v>20</v>
      </c>
      <c r="F43" s="10">
        <v>2</v>
      </c>
      <c r="G43" s="9">
        <f t="shared" si="1"/>
        <v>23</v>
      </c>
      <c r="H43" s="8"/>
      <c r="I43" s="9"/>
      <c r="J43" s="6"/>
    </row>
    <row r="44" spans="1:10" ht="11.25">
      <c r="A44" s="15">
        <v>38309</v>
      </c>
      <c r="B44" s="26">
        <v>22</v>
      </c>
      <c r="C44" s="12">
        <f t="shared" si="0"/>
        <v>174</v>
      </c>
      <c r="D44" s="39">
        <v>5</v>
      </c>
      <c r="E44" s="6">
        <f>29+D44</f>
        <v>34</v>
      </c>
      <c r="F44" s="8">
        <v>0</v>
      </c>
      <c r="G44" s="9">
        <f t="shared" si="1"/>
        <v>23</v>
      </c>
      <c r="H44" s="8"/>
      <c r="I44" s="9"/>
      <c r="J44" s="6"/>
    </row>
    <row r="45" spans="1:10" ht="11.25">
      <c r="A45" s="15">
        <v>38310</v>
      </c>
      <c r="B45" s="26">
        <v>12</v>
      </c>
      <c r="C45" s="12">
        <f t="shared" si="0"/>
        <v>186</v>
      </c>
      <c r="D45" s="39">
        <v>9</v>
      </c>
      <c r="E45" s="6">
        <f t="shared" si="2"/>
        <v>43</v>
      </c>
      <c r="F45" s="8">
        <v>0</v>
      </c>
      <c r="G45" s="9">
        <f t="shared" si="1"/>
        <v>23</v>
      </c>
      <c r="H45" s="8"/>
      <c r="I45" s="9"/>
      <c r="J45" s="6"/>
    </row>
    <row r="46" spans="1:10" ht="11.25">
      <c r="A46" s="15">
        <v>38311</v>
      </c>
      <c r="B46" s="26">
        <v>11</v>
      </c>
      <c r="C46" s="12">
        <f t="shared" si="0"/>
        <v>197</v>
      </c>
      <c r="D46" s="39">
        <v>6</v>
      </c>
      <c r="E46" s="6">
        <f t="shared" si="2"/>
        <v>49</v>
      </c>
      <c r="F46" s="10">
        <v>1</v>
      </c>
      <c r="G46" s="9">
        <f t="shared" si="1"/>
        <v>24</v>
      </c>
      <c r="H46" s="8"/>
      <c r="I46" s="9"/>
      <c r="J46" s="6"/>
    </row>
    <row r="47" spans="1:10" ht="11.25">
      <c r="A47" s="15">
        <v>38312</v>
      </c>
      <c r="B47" s="26">
        <v>14</v>
      </c>
      <c r="C47" s="12">
        <f t="shared" si="0"/>
        <v>211</v>
      </c>
      <c r="D47" s="39">
        <v>8</v>
      </c>
      <c r="E47" s="6">
        <f t="shared" si="2"/>
        <v>57</v>
      </c>
      <c r="F47" s="10">
        <v>4</v>
      </c>
      <c r="G47" s="9">
        <f t="shared" si="1"/>
        <v>28</v>
      </c>
      <c r="H47" s="8"/>
      <c r="I47" s="9"/>
      <c r="J47" s="6"/>
    </row>
    <row r="48" spans="1:10" ht="11.25">
      <c r="A48" s="15">
        <v>38313</v>
      </c>
      <c r="B48" s="26">
        <v>14</v>
      </c>
      <c r="C48" s="12">
        <f t="shared" si="0"/>
        <v>225</v>
      </c>
      <c r="D48" s="39">
        <v>6</v>
      </c>
      <c r="E48" s="6">
        <f t="shared" si="2"/>
        <v>63</v>
      </c>
      <c r="F48" s="10">
        <v>1</v>
      </c>
      <c r="G48" s="9">
        <f t="shared" si="1"/>
        <v>29</v>
      </c>
      <c r="H48" s="8"/>
      <c r="I48" s="9"/>
      <c r="J48" s="6"/>
    </row>
    <row r="49" spans="1:10" ht="11.25">
      <c r="A49" s="15">
        <v>38314</v>
      </c>
      <c r="B49" s="26">
        <v>18</v>
      </c>
      <c r="C49" s="12">
        <f t="shared" si="0"/>
        <v>243</v>
      </c>
      <c r="D49" s="39">
        <v>3</v>
      </c>
      <c r="E49" s="6">
        <f t="shared" si="2"/>
        <v>66</v>
      </c>
      <c r="F49" s="10">
        <v>3</v>
      </c>
      <c r="G49" s="9">
        <f t="shared" si="1"/>
        <v>32</v>
      </c>
      <c r="H49" s="8"/>
      <c r="I49" s="9"/>
      <c r="J49" s="6"/>
    </row>
    <row r="50" spans="1:10" ht="11.25">
      <c r="A50" s="15">
        <v>38315</v>
      </c>
      <c r="B50" s="26">
        <v>14</v>
      </c>
      <c r="C50" s="12">
        <f t="shared" si="0"/>
        <v>257</v>
      </c>
      <c r="D50" s="39">
        <v>6</v>
      </c>
      <c r="E50" s="6">
        <f t="shared" si="2"/>
        <v>72</v>
      </c>
      <c r="F50" s="8">
        <v>0</v>
      </c>
      <c r="G50" s="9">
        <f t="shared" si="1"/>
        <v>32</v>
      </c>
      <c r="H50" s="8"/>
      <c r="I50" s="9"/>
      <c r="J50" s="6"/>
    </row>
    <row r="51" spans="1:10" ht="11.25">
      <c r="A51" s="15">
        <v>38316</v>
      </c>
      <c r="B51" s="26">
        <v>17</v>
      </c>
      <c r="C51" s="12">
        <f t="shared" si="0"/>
        <v>274</v>
      </c>
      <c r="D51" s="39">
        <v>5</v>
      </c>
      <c r="E51" s="6">
        <f t="shared" si="2"/>
        <v>77</v>
      </c>
      <c r="F51" s="10">
        <v>1</v>
      </c>
      <c r="G51" s="9">
        <f t="shared" si="1"/>
        <v>33</v>
      </c>
      <c r="H51" s="8"/>
      <c r="I51" s="9"/>
      <c r="J51" s="6"/>
    </row>
    <row r="52" spans="1:10" ht="11.25">
      <c r="A52" s="15">
        <v>38317</v>
      </c>
      <c r="B52" s="26">
        <v>10</v>
      </c>
      <c r="C52" s="12">
        <f t="shared" si="0"/>
        <v>284</v>
      </c>
      <c r="D52" s="39">
        <v>5</v>
      </c>
      <c r="E52" s="6">
        <f t="shared" si="2"/>
        <v>82</v>
      </c>
      <c r="F52" s="10">
        <v>4</v>
      </c>
      <c r="G52" s="9">
        <f t="shared" si="1"/>
        <v>37</v>
      </c>
      <c r="H52" s="8"/>
      <c r="I52" s="9"/>
      <c r="J52" s="6"/>
    </row>
    <row r="53" spans="1:10" ht="11.25">
      <c r="A53" s="15">
        <v>38318</v>
      </c>
      <c r="B53" s="26">
        <v>11</v>
      </c>
      <c r="C53" s="12">
        <f t="shared" si="0"/>
        <v>295</v>
      </c>
      <c r="D53" s="39">
        <v>7</v>
      </c>
      <c r="E53" s="6">
        <f t="shared" si="2"/>
        <v>89</v>
      </c>
      <c r="F53" s="10">
        <v>1</v>
      </c>
      <c r="G53" s="9">
        <f t="shared" si="1"/>
        <v>38</v>
      </c>
      <c r="H53" s="8"/>
      <c r="I53" s="9"/>
      <c r="J53" s="6"/>
    </row>
    <row r="54" spans="1:10" ht="11.25">
      <c r="A54" s="15">
        <v>38319</v>
      </c>
      <c r="B54" s="26">
        <v>7</v>
      </c>
      <c r="C54" s="12">
        <f t="shared" si="0"/>
        <v>302</v>
      </c>
      <c r="D54" s="39">
        <v>4</v>
      </c>
      <c r="E54" s="6">
        <f t="shared" si="2"/>
        <v>93</v>
      </c>
      <c r="F54" s="8">
        <v>0</v>
      </c>
      <c r="G54" s="9">
        <f t="shared" si="1"/>
        <v>38</v>
      </c>
      <c r="H54" s="8"/>
      <c r="I54" s="9"/>
      <c r="J54" s="6"/>
    </row>
    <row r="55" spans="1:10" ht="11.25">
      <c r="A55" s="15">
        <v>38320</v>
      </c>
      <c r="B55" s="26">
        <v>8</v>
      </c>
      <c r="C55" s="12">
        <f t="shared" si="0"/>
        <v>310</v>
      </c>
      <c r="D55" s="39">
        <v>3</v>
      </c>
      <c r="E55" s="6">
        <f t="shared" si="2"/>
        <v>96</v>
      </c>
      <c r="F55" s="8">
        <v>0</v>
      </c>
      <c r="G55" s="9">
        <f t="shared" si="1"/>
        <v>38</v>
      </c>
      <c r="H55" s="8"/>
      <c r="I55" s="9"/>
      <c r="J55" s="6"/>
    </row>
    <row r="56" spans="1:10" ht="11.25">
      <c r="A56" s="15">
        <v>38321</v>
      </c>
      <c r="B56" s="26">
        <v>10</v>
      </c>
      <c r="C56" s="12">
        <f t="shared" si="0"/>
        <v>320</v>
      </c>
      <c r="D56" s="39">
        <v>6</v>
      </c>
      <c r="E56" s="6">
        <f t="shared" si="2"/>
        <v>102</v>
      </c>
      <c r="F56" s="8">
        <v>0</v>
      </c>
      <c r="G56" s="9">
        <f t="shared" si="1"/>
        <v>38</v>
      </c>
      <c r="H56" s="8"/>
      <c r="I56" s="9"/>
      <c r="J56" s="6"/>
    </row>
    <row r="57" spans="1:10" ht="12" thickBot="1">
      <c r="A57" s="15">
        <v>38322</v>
      </c>
      <c r="B57" s="26">
        <v>8</v>
      </c>
      <c r="C57" s="12">
        <f t="shared" si="0"/>
        <v>328</v>
      </c>
      <c r="D57" s="32">
        <v>0</v>
      </c>
      <c r="E57" s="19">
        <f t="shared" si="2"/>
        <v>102</v>
      </c>
      <c r="F57" s="8">
        <v>0</v>
      </c>
      <c r="G57" s="9">
        <f t="shared" si="1"/>
        <v>38</v>
      </c>
      <c r="H57" s="8"/>
      <c r="I57" s="9"/>
      <c r="J57" s="6"/>
    </row>
    <row r="58" spans="1:10" ht="12" thickTop="1">
      <c r="A58" s="15">
        <v>38323</v>
      </c>
      <c r="B58" s="26">
        <v>18</v>
      </c>
      <c r="C58" s="12">
        <f t="shared" si="0"/>
        <v>346</v>
      </c>
      <c r="D58" s="8">
        <f>SUM(D13:D57)</f>
        <v>102</v>
      </c>
      <c r="E58" s="38"/>
      <c r="F58" s="10">
        <v>1</v>
      </c>
      <c r="G58" s="9">
        <f t="shared" si="1"/>
        <v>39</v>
      </c>
      <c r="H58" s="8"/>
      <c r="I58" s="9"/>
      <c r="J58" s="6"/>
    </row>
    <row r="59" spans="1:10" ht="11.25">
      <c r="A59" s="15">
        <v>38324</v>
      </c>
      <c r="B59" s="26">
        <v>3</v>
      </c>
      <c r="C59" s="12">
        <f t="shared" si="0"/>
        <v>349</v>
      </c>
      <c r="D59" s="8"/>
      <c r="E59" s="6"/>
      <c r="F59" s="8">
        <v>0</v>
      </c>
      <c r="G59" s="9">
        <f t="shared" si="1"/>
        <v>39</v>
      </c>
      <c r="H59" s="8"/>
      <c r="I59" s="9"/>
      <c r="J59" s="6"/>
    </row>
    <row r="60" spans="1:10" ht="11.25">
      <c r="A60" s="15">
        <v>38325</v>
      </c>
      <c r="B60" s="26">
        <v>9</v>
      </c>
      <c r="C60" s="12">
        <f t="shared" si="0"/>
        <v>358</v>
      </c>
      <c r="D60" s="8"/>
      <c r="E60" s="6"/>
      <c r="F60" s="8">
        <v>0</v>
      </c>
      <c r="G60" s="9">
        <f t="shared" si="1"/>
        <v>39</v>
      </c>
      <c r="H60" s="8"/>
      <c r="I60" s="9"/>
      <c r="J60" s="6"/>
    </row>
    <row r="61" spans="1:10" ht="11.25">
      <c r="A61" s="15">
        <v>38326</v>
      </c>
      <c r="B61" s="26">
        <v>5</v>
      </c>
      <c r="C61" s="12">
        <f t="shared" si="0"/>
        <v>363</v>
      </c>
      <c r="D61" s="8"/>
      <c r="E61" s="6"/>
      <c r="F61" s="8">
        <v>0</v>
      </c>
      <c r="G61" s="9">
        <f t="shared" si="1"/>
        <v>39</v>
      </c>
      <c r="H61" s="8"/>
      <c r="I61" s="9"/>
      <c r="J61" s="6"/>
    </row>
    <row r="62" spans="1:10" ht="11.25">
      <c r="A62" s="15">
        <v>38327</v>
      </c>
      <c r="B62" s="26">
        <v>16</v>
      </c>
      <c r="C62" s="12">
        <f t="shared" si="0"/>
        <v>379</v>
      </c>
      <c r="D62" s="8"/>
      <c r="E62" s="6"/>
      <c r="F62" s="8">
        <v>0</v>
      </c>
      <c r="G62" s="9">
        <f t="shared" si="1"/>
        <v>39</v>
      </c>
      <c r="H62" s="8"/>
      <c r="I62" s="9"/>
      <c r="J62" s="6"/>
    </row>
    <row r="63" spans="1:10" ht="11.25">
      <c r="A63" s="15">
        <v>38328</v>
      </c>
      <c r="B63" s="26">
        <v>28</v>
      </c>
      <c r="C63" s="12">
        <f t="shared" si="0"/>
        <v>407</v>
      </c>
      <c r="D63" s="8"/>
      <c r="E63" s="6"/>
      <c r="F63" s="10">
        <v>2</v>
      </c>
      <c r="G63" s="9">
        <f t="shared" si="1"/>
        <v>41</v>
      </c>
      <c r="H63" s="8"/>
      <c r="I63" s="9"/>
      <c r="J63" s="6"/>
    </row>
    <row r="64" spans="1:10" ht="12" thickBot="1">
      <c r="A64" s="15">
        <v>38329</v>
      </c>
      <c r="B64" s="27">
        <v>2</v>
      </c>
      <c r="C64" s="21">
        <f t="shared" si="0"/>
        <v>409</v>
      </c>
      <c r="D64" s="8"/>
      <c r="E64" s="6"/>
      <c r="F64" s="8">
        <v>0</v>
      </c>
      <c r="G64" s="9">
        <f t="shared" si="1"/>
        <v>41</v>
      </c>
      <c r="H64" s="8"/>
      <c r="I64" s="9"/>
      <c r="J64" s="6"/>
    </row>
    <row r="65" spans="1:10" ht="12" thickTop="1">
      <c r="A65" s="15">
        <v>38330</v>
      </c>
      <c r="B65" s="2">
        <f>SUM(B13:B64)</f>
        <v>409</v>
      </c>
      <c r="E65" s="6"/>
      <c r="F65" s="10">
        <v>2</v>
      </c>
      <c r="G65" s="9">
        <f t="shared" si="1"/>
        <v>43</v>
      </c>
      <c r="H65" s="8"/>
      <c r="I65" s="9"/>
      <c r="J65" s="6"/>
    </row>
    <row r="66" spans="1:10" ht="11.25">
      <c r="A66" s="15">
        <v>38331</v>
      </c>
      <c r="E66" s="6"/>
      <c r="F66" s="8">
        <v>0</v>
      </c>
      <c r="G66" s="9">
        <f t="shared" si="1"/>
        <v>43</v>
      </c>
      <c r="H66" s="8"/>
      <c r="I66" s="9"/>
      <c r="J66" s="6"/>
    </row>
    <row r="67" spans="1:10" ht="11.25">
      <c r="A67" s="15">
        <v>38332</v>
      </c>
      <c r="E67" s="6"/>
      <c r="F67" s="10">
        <v>3</v>
      </c>
      <c r="G67" s="9">
        <f t="shared" si="1"/>
        <v>46</v>
      </c>
      <c r="H67" s="8"/>
      <c r="I67" s="9"/>
      <c r="J67" s="6"/>
    </row>
    <row r="68" spans="1:10" ht="11.25">
      <c r="A68" s="15">
        <v>38333</v>
      </c>
      <c r="E68" s="6"/>
      <c r="F68" s="42">
        <v>0</v>
      </c>
      <c r="G68" s="9">
        <f t="shared" si="1"/>
        <v>46</v>
      </c>
      <c r="H68" s="8"/>
      <c r="I68" s="9"/>
      <c r="J68" s="6"/>
    </row>
    <row r="69" spans="1:10" ht="12" thickBot="1">
      <c r="A69" s="15">
        <v>38334</v>
      </c>
      <c r="E69" s="6"/>
      <c r="F69" s="43">
        <v>0</v>
      </c>
      <c r="G69" s="9">
        <f t="shared" si="1"/>
        <v>46</v>
      </c>
      <c r="H69" s="32"/>
      <c r="I69" s="20"/>
      <c r="J69" s="6"/>
    </row>
    <row r="70" spans="1:10" ht="12" thickTop="1">
      <c r="A70" s="15">
        <v>38335</v>
      </c>
      <c r="E70" s="6"/>
      <c r="F70" s="2">
        <f>SUM(F13:F69)</f>
        <v>46</v>
      </c>
      <c r="G70" s="38"/>
      <c r="H70" s="6"/>
      <c r="I70" s="6"/>
      <c r="J70" s="6"/>
    </row>
    <row r="71" spans="1:10" ht="11.25">
      <c r="A71" s="15">
        <v>38336</v>
      </c>
      <c r="E71" s="6"/>
      <c r="G71" s="6"/>
      <c r="H71" s="6"/>
      <c r="I71" s="6"/>
      <c r="J71" s="6"/>
    </row>
    <row r="72" spans="1:10" ht="11.25">
      <c r="A72" s="15">
        <v>38337</v>
      </c>
      <c r="E72" s="6"/>
      <c r="G72" s="6"/>
      <c r="H72" s="6"/>
      <c r="I72" s="6"/>
      <c r="J72" s="6"/>
    </row>
  </sheetData>
  <mergeCells count="6">
    <mergeCell ref="H9:I9"/>
    <mergeCell ref="B8:I8"/>
    <mergeCell ref="A8:A10"/>
    <mergeCell ref="B9:C9"/>
    <mergeCell ref="D9:E9"/>
    <mergeCell ref="F9:G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dfguser</dc:creator>
  <cp:keywords/>
  <dc:description/>
  <cp:lastModifiedBy>Jacqui Krizo</cp:lastModifiedBy>
  <cp:lastPrinted>2006-10-20T16:44:30Z</cp:lastPrinted>
  <dcterms:created xsi:type="dcterms:W3CDTF">2004-09-22T23:00:19Z</dcterms:created>
  <dcterms:modified xsi:type="dcterms:W3CDTF">2007-10-19T06:41:50Z</dcterms:modified>
  <cp:category/>
  <cp:version/>
  <cp:contentType/>
  <cp:contentStatus/>
</cp:coreProperties>
</file>